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7"/>
  <workbookPr/>
  <bookViews>
    <workbookView xWindow="0" yWindow="495" windowWidth="20730" windowHeight="11760" activeTab="2"/>
  </bookViews>
  <sheets>
    <sheet name="Общая инфраструктура" sheetId="4" r:id="rId1"/>
    <sheet name="Рабочее место конкурсантов" sheetId="1" r:id="rId2"/>
    <sheet name="Расходные материалы" sheetId="5" r:id="rId3"/>
    <sheet name="Личный инструмент участника" sheetId="7" r:id="rId4"/>
  </sheets>
  <calcPr calcId="125725" calcOnSave="0"/>
  <extLst xmlns:x15="http://schemas.microsoft.com/office/spreadsheetml/2010/11/main">
    <ext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07" i="5"/>
  <c r="A107"/>
  <c r="A108" s="1"/>
  <c r="A114" i="4"/>
  <c r="A115" s="1"/>
  <c r="A116" s="1"/>
  <c r="A117" s="1"/>
  <c r="A118" s="1"/>
  <c r="A119" s="1"/>
  <c r="A120" s="1"/>
  <c r="A121" s="1"/>
  <c r="A122" s="1"/>
  <c r="A123" s="1"/>
  <c r="A124" s="1"/>
  <c r="A125" s="1"/>
  <c r="A113"/>
  <c r="A77"/>
  <c r="A78" s="1"/>
  <c r="A79" s="1"/>
  <c r="A80" s="1"/>
  <c r="A81" s="1"/>
  <c r="A82" s="1"/>
  <c r="A83" s="1"/>
  <c r="A84" s="1"/>
  <c r="A85" s="1"/>
  <c r="A86" s="1"/>
  <c r="A87" s="1"/>
  <c r="A88" s="1"/>
  <c r="A89" s="1"/>
  <c r="A90" s="1"/>
  <c r="A91" s="1"/>
  <c r="A92" s="1"/>
  <c r="A93" s="1"/>
  <c r="A94" s="1"/>
  <c r="A76"/>
  <c r="G106" i="5"/>
  <c r="G105"/>
  <c r="A17"/>
  <c r="A18"/>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6"/>
  <c r="A24" i="4"/>
  <c r="A25" s="1"/>
  <c r="A26" s="1"/>
  <c r="A27" s="1"/>
  <c r="A28" s="1"/>
  <c r="A29" s="1"/>
  <c r="A30" s="1"/>
  <c r="A31" s="1"/>
  <c r="A32" s="1"/>
  <c r="G46" i="5"/>
  <c r="G36"/>
  <c r="G19"/>
  <c r="A109" l="1"/>
  <c r="A110" s="1"/>
  <c r="A111" s="1"/>
  <c r="A112" s="1"/>
  <c r="A113" s="1"/>
  <c r="A33" i="4"/>
  <c r="G20" i="5"/>
  <c r="G81" i="4"/>
  <c r="A34" l="1"/>
  <c r="A35" s="1"/>
  <c r="A36" s="1"/>
  <c r="G55" i="5"/>
  <c r="G54"/>
  <c r="G70"/>
  <c r="G76" i="4"/>
  <c r="G118"/>
  <c r="G119"/>
  <c r="G120"/>
  <c r="G121"/>
  <c r="G122"/>
  <c r="G123"/>
  <c r="G124"/>
  <c r="G125"/>
  <c r="G116"/>
  <c r="G117"/>
  <c r="G115"/>
  <c r="G109" i="5"/>
  <c r="G110"/>
  <c r="G111"/>
  <c r="G112"/>
  <c r="G113"/>
  <c r="G108"/>
  <c r="G104"/>
  <c r="G103"/>
  <c r="G102"/>
  <c r="G101"/>
  <c r="G100"/>
  <c r="G99"/>
  <c r="G98"/>
  <c r="G97"/>
  <c r="G96"/>
  <c r="G95"/>
  <c r="G94"/>
  <c r="G93"/>
  <c r="G92"/>
  <c r="G91"/>
  <c r="G90"/>
  <c r="G89"/>
  <c r="G88"/>
  <c r="G87"/>
  <c r="G86"/>
  <c r="G85"/>
  <c r="G84"/>
  <c r="G83"/>
  <c r="G71"/>
  <c r="G72"/>
  <c r="G73"/>
  <c r="G74"/>
  <c r="G75"/>
  <c r="G76"/>
  <c r="G77"/>
  <c r="G78"/>
  <c r="G79"/>
  <c r="G80"/>
  <c r="G81"/>
  <c r="G82"/>
  <c r="G66"/>
  <c r="G67"/>
  <c r="G68"/>
  <c r="G69"/>
  <c r="G65"/>
  <c r="G64"/>
  <c r="G63"/>
  <c r="G62"/>
  <c r="G61"/>
  <c r="G60"/>
  <c r="G59"/>
  <c r="G58"/>
  <c r="G57"/>
  <c r="G56"/>
  <c r="G26"/>
  <c r="G24"/>
  <c r="G23"/>
  <c r="G22"/>
  <c r="G21"/>
  <c r="G18"/>
  <c r="G17"/>
  <c r="G16"/>
  <c r="G15"/>
  <c r="G42"/>
  <c r="G53"/>
  <c r="G52"/>
  <c r="G51"/>
  <c r="G69" i="1"/>
  <c r="G70"/>
  <c r="G71"/>
  <c r="G68"/>
  <c r="G64"/>
  <c r="G50"/>
  <c r="G51"/>
  <c r="G52"/>
  <c r="G53"/>
  <c r="G54"/>
  <c r="G55"/>
  <c r="G56"/>
  <c r="G57"/>
  <c r="G58"/>
  <c r="G59"/>
  <c r="G61"/>
  <c r="G62"/>
  <c r="G24"/>
  <c r="G25"/>
  <c r="G26"/>
  <c r="G27"/>
  <c r="G28"/>
  <c r="G29"/>
  <c r="G30"/>
  <c r="G31"/>
  <c r="G32"/>
  <c r="G33"/>
  <c r="G34"/>
  <c r="G35"/>
  <c r="G36"/>
  <c r="G37"/>
  <c r="G38"/>
  <c r="G42"/>
  <c r="G44"/>
  <c r="G45"/>
  <c r="G46"/>
  <c r="G47"/>
  <c r="G48"/>
  <c r="G49"/>
  <c r="G27" i="5"/>
  <c r="G28"/>
  <c r="G29"/>
  <c r="G30"/>
  <c r="G31"/>
  <c r="G32"/>
  <c r="G33"/>
  <c r="G34"/>
  <c r="G35"/>
  <c r="G37"/>
  <c r="G38"/>
  <c r="G39"/>
  <c r="G40"/>
  <c r="G41"/>
  <c r="G43"/>
  <c r="G44"/>
  <c r="G45"/>
  <c r="G47"/>
  <c r="G48"/>
  <c r="G49"/>
  <c r="G50"/>
  <c r="G25"/>
  <c r="A37" i="4" l="1"/>
  <c r="A41" s="1"/>
  <c r="A42" s="1"/>
  <c r="A43" s="1"/>
  <c r="G34"/>
  <c r="G36"/>
  <c r="G39"/>
  <c r="G40"/>
  <c r="G41"/>
  <c r="G42"/>
  <c r="G27"/>
  <c r="G28"/>
  <c r="G49"/>
  <c r="G48"/>
  <c r="G46"/>
  <c r="G89"/>
  <c r="G88"/>
  <c r="G82"/>
  <c r="G93"/>
  <c r="G92"/>
  <c r="G91"/>
  <c r="G90"/>
  <c r="G87"/>
  <c r="G86"/>
  <c r="G85"/>
  <c r="G84"/>
  <c r="G83"/>
  <c r="G112"/>
  <c r="G113"/>
  <c r="G114"/>
  <c r="G98"/>
  <c r="G99"/>
  <c r="G100"/>
  <c r="G79"/>
  <c r="G64"/>
  <c r="G63"/>
  <c r="G61"/>
  <c r="G23"/>
  <c r="G116" i="5"/>
  <c r="G94" i="4"/>
  <c r="G80" l="1"/>
  <c r="G97" l="1"/>
  <c r="G77"/>
  <c r="G75"/>
</calcChain>
</file>

<file path=xl/sharedStrings.xml><?xml version="1.0" encoding="utf-8"?>
<sst xmlns="http://schemas.openxmlformats.org/spreadsheetml/2006/main" count="1202" uniqueCount="486">
  <si>
    <t>шт</t>
  </si>
  <si>
    <t>Охрана труда</t>
  </si>
  <si>
    <t>Кулер 19 л (холодная/горячая вода)</t>
  </si>
  <si>
    <t>Огнетушитель</t>
  </si>
  <si>
    <t>Аптечка</t>
  </si>
  <si>
    <t>Итоговое количество</t>
  </si>
  <si>
    <t>Единица измерения</t>
  </si>
  <si>
    <t>Количество</t>
  </si>
  <si>
    <t>Вид</t>
  </si>
  <si>
    <t>Краткие (рамочные) технические характеристики</t>
  </si>
  <si>
    <t xml:space="preserve">Наименование </t>
  </si>
  <si>
    <t>№</t>
  </si>
  <si>
    <t>Охрана труда и техника безопасности</t>
  </si>
  <si>
    <t>Мебель</t>
  </si>
  <si>
    <t>Офисный стол</t>
  </si>
  <si>
    <t>Расходные материалы</t>
  </si>
  <si>
    <t>Оборудование IT</t>
  </si>
  <si>
    <r>
      <rPr>
        <sz val="11"/>
        <rFont val="Times New Roman"/>
        <family val="1"/>
        <charset val="204"/>
      </rPr>
      <t xml:space="preserve">Подведение сжатого воздуха (при необходимости): </t>
    </r>
    <r>
      <rPr>
        <sz val="11"/>
        <color rgb="FFFF0000"/>
        <rFont val="Times New Roman"/>
        <family val="1"/>
        <charset val="204"/>
      </rPr>
      <t>не требуется</t>
    </r>
  </si>
  <si>
    <r>
      <rPr>
        <sz val="11"/>
        <rFont val="Times New Roman"/>
        <family val="1"/>
        <charset val="204"/>
      </rPr>
      <t xml:space="preserve">Подведение/ отведение ГХВС (при необходимости) : </t>
    </r>
    <r>
      <rPr>
        <sz val="11"/>
        <color rgb="FFFF0000"/>
        <rFont val="Times New Roman"/>
        <family val="1"/>
        <charset val="204"/>
      </rPr>
      <t>не требуется</t>
    </r>
  </si>
  <si>
    <r>
      <rPr>
        <sz val="11"/>
        <rFont val="Times New Roman"/>
        <family val="1"/>
        <charset val="204"/>
      </rPr>
      <t xml:space="preserve">Контур заземления для электропитания и сети слаботочных подключений (при необходимости) : </t>
    </r>
    <r>
      <rPr>
        <sz val="11"/>
        <color rgb="FFFF0000"/>
        <rFont val="Times New Roman"/>
        <family val="1"/>
        <charset val="204"/>
      </rPr>
      <t>не требуется</t>
    </r>
  </si>
  <si>
    <t xml:space="preserve">Интернет : Подключение  ноутбуков к беспроводному интернету (с возможностью подключения к проводному интернету) 	</t>
  </si>
  <si>
    <t xml:space="preserve">Требования к обеспечению зоны (коммуникации, площадь, сети, количество рабочих мест и др.): </t>
  </si>
  <si>
    <t>Оборудование</t>
  </si>
  <si>
    <t>Стелаж</t>
  </si>
  <si>
    <t>Стул</t>
  </si>
  <si>
    <t>Рекомендации представителей индустрии (указывается конкретное оборудование)</t>
  </si>
  <si>
    <t>Основная информация о конкурсной площадке:</t>
  </si>
  <si>
    <t>Складское помещение</t>
  </si>
  <si>
    <t>Общая зона конкурсной площадки (оборудование, инструмент, мебель, канцелярия)</t>
  </si>
  <si>
    <t>Комната Конкурсантов (по количеству конкурсантов)</t>
  </si>
  <si>
    <t>Вешалка</t>
  </si>
  <si>
    <t>Мусорная корзина</t>
  </si>
  <si>
    <t>Комната Экспертов (включая Главного эксперта) (по количеству экспертов)</t>
  </si>
  <si>
    <t>Рабочее место Конкурсанта (основное оборудование, вспомогательное оборудование, инструмент (по количеству рабочих мест)</t>
  </si>
  <si>
    <t>Инструмент</t>
  </si>
  <si>
    <t>Охрана труда и техника безопасности (дополнительно)</t>
  </si>
  <si>
    <t>Рабочее место Конкурсанта (расходные материалы по количеству конкурсантов)</t>
  </si>
  <si>
    <t>Личный инструмент конкурсанта</t>
  </si>
  <si>
    <t xml:space="preserve">Примечание </t>
  </si>
  <si>
    <t>Напольная металлическая гардеробная вешалка, 10 крючков, Мобильная (на колесах)</t>
  </si>
  <si>
    <t>(ШхГхВ) 1400х600х750, столеншница не тоньше 25 мм. белая или светло-серая ламинированная поверхность столешницы</t>
  </si>
  <si>
    <t>На усмотрение организатора</t>
  </si>
  <si>
    <t>на усмотрение организатора</t>
  </si>
  <si>
    <t>Сетевой фильтр (Пилот), 6 розеток</t>
  </si>
  <si>
    <t>Электропитание 220В, 50Гц. Максимальный ток 10 А. Количество розеток 6. Тип розеток евростандарт, заземляющий контакт. Использование вилок евростандарта и росстандарта. Розетки утопленного типа. Тип вилки евростандарт. Длина сетевого шнура 10 м. Безопасность: Фильтр импульсных помех, защита от перегрузки., механич. защита розеток, защита от короткого замыкания, пожаробезопасный корпус, встроенный выключатель</t>
  </si>
  <si>
    <t>Дополнительный запасной картридж, соответствующий модели МФУ.</t>
  </si>
  <si>
    <t>Электроснобжение</t>
  </si>
  <si>
    <t>Аптека для оказания первой помощи, универсальная, с инструкцией по применению</t>
  </si>
  <si>
    <t>Огнетушитель углекислотный ОУ-3 (5 литров)</t>
  </si>
  <si>
    <t>Аппарат с хорошей производительностью горячей и холодной воды.</t>
  </si>
  <si>
    <t>Бутыль с водой для кулера 19л.</t>
  </si>
  <si>
    <t>Бумага А4</t>
  </si>
  <si>
    <t xml:space="preserve">Степлер </t>
  </si>
  <si>
    <t>Скобы для степлера</t>
  </si>
  <si>
    <t>Скрепки канцелярские</t>
  </si>
  <si>
    <t>Файлы А4</t>
  </si>
  <si>
    <t>Маркер черный</t>
  </si>
  <si>
    <t>Нож канцелярский</t>
  </si>
  <si>
    <t>Пакеты для мусора 50 л 20 шт</t>
  </si>
  <si>
    <t>Канцелярия</t>
  </si>
  <si>
    <t>пачка 500 листов</t>
  </si>
  <si>
    <t>упак</t>
  </si>
  <si>
    <t>Хозяйственные ножницы 175мм</t>
  </si>
  <si>
    <t>Ножницы</t>
  </si>
  <si>
    <r>
      <t xml:space="preserve">1. Зона для работ предусмотренных в Модулях </t>
    </r>
    <r>
      <rPr>
        <b/>
        <sz val="16"/>
        <rFont val="Times New Roman"/>
        <family val="1"/>
        <charset val="204"/>
      </rPr>
      <t>А</t>
    </r>
    <r>
      <rPr>
        <sz val="16"/>
        <rFont val="Times New Roman"/>
        <family val="1"/>
        <charset val="204"/>
      </rPr>
      <t xml:space="preserve">, </t>
    </r>
    <r>
      <rPr>
        <b/>
        <sz val="16"/>
        <rFont val="Times New Roman"/>
        <family val="1"/>
        <charset val="204"/>
      </rPr>
      <t>Б</t>
    </r>
    <r>
      <rPr>
        <sz val="16"/>
        <rFont val="Times New Roman"/>
        <family val="1"/>
        <charset val="204"/>
      </rPr>
      <t xml:space="preserve">, </t>
    </r>
    <r>
      <rPr>
        <b/>
        <sz val="16"/>
        <rFont val="Times New Roman"/>
        <family val="1"/>
        <charset val="204"/>
      </rPr>
      <t>В</t>
    </r>
    <r>
      <rPr>
        <sz val="16"/>
        <rFont val="Times New Roman"/>
        <family val="1"/>
        <charset val="204"/>
      </rPr>
      <t xml:space="preserve">, </t>
    </r>
    <r>
      <rPr>
        <b/>
        <sz val="16"/>
        <rFont val="Times New Roman"/>
        <family val="1"/>
        <charset val="204"/>
      </rPr>
      <t>Г</t>
    </r>
    <r>
      <rPr>
        <sz val="16"/>
        <rFont val="Times New Roman"/>
        <family val="1"/>
        <charset val="204"/>
      </rPr>
      <t xml:space="preserve">, </t>
    </r>
    <r>
      <rPr>
        <b/>
        <sz val="16"/>
        <rFont val="Times New Roman"/>
        <family val="1"/>
        <charset val="204"/>
      </rPr>
      <t>Д</t>
    </r>
    <r>
      <rPr>
        <sz val="16"/>
        <rFont val="Times New Roman"/>
        <family val="1"/>
        <charset val="204"/>
      </rPr>
      <t xml:space="preserve">, </t>
    </r>
    <r>
      <rPr>
        <b/>
        <sz val="16"/>
        <rFont val="Times New Roman"/>
        <family val="1"/>
        <charset val="204"/>
      </rPr>
      <t>Е</t>
    </r>
    <r>
      <rPr>
        <sz val="16"/>
        <rFont val="Times New Roman"/>
        <family val="1"/>
        <charset val="204"/>
      </rPr>
      <t xml:space="preserve">. Задачи </t>
    </r>
    <r>
      <rPr>
        <b/>
        <sz val="16"/>
        <rFont val="Times New Roman"/>
        <family val="1"/>
        <charset val="204"/>
      </rPr>
      <t>1</t>
    </r>
    <r>
      <rPr>
        <sz val="16"/>
        <rFont val="Times New Roman"/>
        <family val="1"/>
        <charset val="204"/>
      </rPr>
      <t xml:space="preserve">, </t>
    </r>
    <r>
      <rPr>
        <b/>
        <sz val="16"/>
        <rFont val="Times New Roman"/>
        <family val="1"/>
        <charset val="204"/>
      </rPr>
      <t>3</t>
    </r>
    <r>
      <rPr>
        <sz val="16"/>
        <rFont val="Times New Roman"/>
        <family val="1"/>
        <charset val="204"/>
      </rPr>
      <t xml:space="preserve">, </t>
    </r>
    <r>
      <rPr>
        <b/>
        <sz val="16"/>
        <rFont val="Times New Roman"/>
        <family val="1"/>
        <charset val="204"/>
      </rPr>
      <t>6</t>
    </r>
    <r>
      <rPr>
        <sz val="16"/>
        <rFont val="Times New Roman"/>
        <family val="1"/>
        <charset val="204"/>
      </rPr>
      <t xml:space="preserve">, </t>
    </r>
    <r>
      <rPr>
        <b/>
        <sz val="16"/>
        <rFont val="Times New Roman"/>
        <family val="1"/>
        <charset val="204"/>
      </rPr>
      <t>9</t>
    </r>
    <r>
      <rPr>
        <sz val="16"/>
        <rFont val="Times New Roman"/>
        <family val="1"/>
        <charset val="204"/>
      </rPr>
      <t xml:space="preserve">, </t>
    </r>
    <r>
      <rPr>
        <b/>
        <sz val="16"/>
        <rFont val="Times New Roman"/>
        <family val="1"/>
        <charset val="204"/>
      </rPr>
      <t>11</t>
    </r>
    <r>
      <rPr>
        <sz val="16"/>
        <rFont val="Times New Roman"/>
        <family val="1"/>
        <charset val="204"/>
      </rPr>
      <t xml:space="preserve">, </t>
    </r>
    <r>
      <rPr>
        <b/>
        <sz val="16"/>
        <rFont val="Times New Roman"/>
        <family val="1"/>
        <charset val="204"/>
      </rPr>
      <t>13</t>
    </r>
    <r>
      <rPr>
        <sz val="16"/>
        <rFont val="Times New Roman"/>
        <family val="1"/>
        <charset val="204"/>
      </rPr>
      <t xml:space="preserve">. обязательных к выполнению (инвариант)  
(по количеству конкурсантов) </t>
    </r>
  </si>
  <si>
    <t>шт.</t>
  </si>
  <si>
    <t>Ноутбук (для ГЭ)</t>
  </si>
  <si>
    <t>Запасной картридж для МФУ (для ГЭ)</t>
  </si>
  <si>
    <t>Офисный стол (для ГЭ + Э)</t>
  </si>
  <si>
    <t>Стул (для ГЭ + Э)</t>
  </si>
  <si>
    <t>Сетевой фильтр (Пилот), 6 розеток (для ГЭ + Э)</t>
  </si>
  <si>
    <t>Мешки для мусора (50л/20 шт)
Особо прочные мешки для строительного мусора и большие мешки объемом 50 литров.</t>
  </si>
  <si>
    <t>Проектор</t>
  </si>
  <si>
    <t>Экран для проектора</t>
  </si>
  <si>
    <t>На штативе, 16:9</t>
  </si>
  <si>
    <t>Планшет с зажимом А4</t>
  </si>
  <si>
    <t>Шариковая ручка</t>
  </si>
  <si>
    <t>Компрессор с гибким шлангом и быстросъемными адаптерами</t>
  </si>
  <si>
    <t>Компрессор с манометром для обеспечения давления 2 бар, точность измерения давления 0,1 бар. Гибкий шланг длина 5 метров, быстросъесные соединения для присоединения с трубопроводам: 1/2" наружная резьба - 1 шт., 1/2" внутренняя резьба - 1 шт.</t>
  </si>
  <si>
    <t>Метр складной деревянный, 2м х 16 мм</t>
  </si>
  <si>
    <t>Технические характеристики на усмотрение организатора</t>
  </si>
  <si>
    <t>Цифровой уровень Mini  + элементы питания</t>
  </si>
  <si>
    <t>Функции:
Измерения в градусах, мм/м, %, in/ft
Автоматическая калибровка
ЖК экран с подсветкой
Магниты в основании
Автоматическое отключение
Характеристики
Автоматическое отключение питания, мин 5
Диапазон углового измерения    4x90
Источник питания 2 батареи AAA, 1.5 В
Рабочая температура, °С -10...+50
Точность, dB ±0.15°
Шаг измерения, dB 0.05°
Комплект поставки
Цифровой уровень - 1 шт.
Чехол - 1 шт.
Батареи - 1 шт.
Инструкция - 1 шт.</t>
  </si>
  <si>
    <t>Электронный угломер 30</t>
  </si>
  <si>
    <t>Сосотоит из двух металлических линеек и ЖК цифрового дисплея. Плечи угломера при выставлении в одну линию (раскрытии на 180°) образуют обычную линейку для измерения расстояний. Рабочий диапазон °0...360, Разрешение°0,1, Питание/время работы1 батарея 3V CR 2032, Точность измерения 0,3°.</t>
  </si>
  <si>
    <t>Комплект отверток (по размеру крепежных элементов оборудования)</t>
  </si>
  <si>
    <t>Характеристики на усмотрение организатора</t>
  </si>
  <si>
    <t>Часы настенные</t>
  </si>
  <si>
    <t>другое</t>
  </si>
  <si>
    <t>Комплект шестигранных ключей (по размеру крепежных элементов оборудования)</t>
  </si>
  <si>
    <t>Инструменты</t>
  </si>
  <si>
    <t xml:space="preserve">шт </t>
  </si>
  <si>
    <t>Верстак слесарный</t>
  </si>
  <si>
    <t>Максимальная нагрузка: 1500 кг
Область применения:
Организация рабочего места на производстве, в мастерской, гараже или учебном заведении.
Габаритные размеры без экрана (ВxШxГ):
825x1000x700 мм
Толщина столешницы: 24 мм
Тип столешницы:
фанера, покрытая оцинкованным листовым металлом (ЦФ), 
Крепление столешницы:
Болтами и втулками, установленными на производстве
Тип краски:
Порошковая эпоксидная краска
Устойчива к механическим воздействиям и агрессивным жидкостям: Да
Наличие антикоррозийной обработки: Есть
Цвет рамы, корпуса тумб, стоек экрана, аксессуаров:
Светло-серый (RAL 7038)</t>
  </si>
  <si>
    <t>Параллельные тиски 140 мм с закаленными углообразными губками предназначенными для зажима труб диаметром 3/4-2"</t>
  </si>
  <si>
    <t>Труборез для стальных ВГП труб  1.1/4"</t>
  </si>
  <si>
    <t>Труборезы для стальных труб используются для ручного, быстрого разрезания труб, которые имеют диаметр до 2 дюймов. Режущий диск изготовлен из закаленной высоколегированной стали. Эффективность работы обеспечивается оптимальной передачей усилия на трубу. Широкие ролики: надежный ход режущего диска по трубе,
Простая регулировка давления: оптимальная передача усилия на трубу,
Закаленный режущий диск из высоколегированной стали: длительный срок службы,
Резка без образования грата: сразу после резки можно нарезать резьбу,</t>
  </si>
  <si>
    <t>Устройство для обработки края резьбы 3/8-2"</t>
  </si>
  <si>
    <t>Устройство для обработки края резьбы 3/8-2" специализированный ручной инстру-мент рычажного типа. В качестве рабочей части изделия представлены ролики, обеспечивающие равномерную обработку края резьбы по всей окружности трубы. Для обработки острого края резьбы после нарезания ручным клуппом или на станке перед уплотнением льном/фумлентой;
Быстрая работа – экономия времени; Вес 1.15 кг. Длина 335 мм</t>
  </si>
  <si>
    <t>Ручной резьбонарезной клупп для стальных труб 1/2" - 3/4" - 1" - 1.1/4"</t>
  </si>
  <si>
    <t>Ручной резьбонарезной набор с резьбонарезными головками BSPT, максимальный диаметр трубы 1/2" - 3/4" - 1" - 1.1/4", в комплекте трещотка, вес 5,1 кг.</t>
  </si>
  <si>
    <t>Ведро металлическое, 10-12 литров</t>
  </si>
  <si>
    <t>Щетка для очистки верстака, малая</t>
  </si>
  <si>
    <t>Щетка для очистки пола, на длинной ручке</t>
  </si>
  <si>
    <t>Совок для очистки</t>
  </si>
  <si>
    <t>Сварочное зеркало на магните</t>
  </si>
  <si>
    <t>Зеркало для сварки с гнущейся метал. штангой и шарниром</t>
  </si>
  <si>
    <t>Ручной гидравлический трубогиб с открытой рамой и набором сегментов 3/8 - 2"</t>
  </si>
  <si>
    <t>Ручной гидравлический трубогиб для точной холодной гибки под углом до 90° стальных труб диаметром до 2", оснащен рамой открытого типа. Мощный гидравлический поршень (150 кН) и система быстрого обратного хода поршня обеспечивают высокую производительность. Для удобства в работе может устанавливаться на треногу.</t>
  </si>
  <si>
    <t xml:space="preserve">Спецодежда от общих производственных загрязнений </t>
  </si>
  <si>
    <t xml:space="preserve">Брюки+куртка, полукомбинезон+куртка, комбинезон </t>
  </si>
  <si>
    <t>комплект</t>
  </si>
  <si>
    <t>Наколенники гелевые профессиональные</t>
  </si>
  <si>
    <t>пара</t>
  </si>
  <si>
    <t xml:space="preserve">Обувь с металлическимим или композитными вставками </t>
  </si>
  <si>
    <t xml:space="preserve">Сандали, полуботинки, ботинки </t>
  </si>
  <si>
    <t>Очки защитные открытые</t>
  </si>
  <si>
    <t>Перчатки трикотажные для защиты от механических рисков (лотные)</t>
  </si>
  <si>
    <t>Перчатки трикотажные для защиты от механических рисков (для точных работ)</t>
  </si>
  <si>
    <t>Перчатки защитные для работы с открытым пламенем до 300 град.</t>
  </si>
  <si>
    <t>набор</t>
  </si>
  <si>
    <t>Ножовка по металлу</t>
  </si>
  <si>
    <t>Полотно по металлу</t>
  </si>
  <si>
    <t>Гратосниматель универсальный</t>
  </si>
  <si>
    <t>Адаптер для фаскоснимателя</t>
  </si>
  <si>
    <t>Труборез для стальных труб до 2"</t>
  </si>
  <si>
    <t>Универсальный ступенчатый ключ</t>
  </si>
  <si>
    <t>Круглая щетка для медных труб 15</t>
  </si>
  <si>
    <t>Круглая щетка для медных труб 18</t>
  </si>
  <si>
    <t>Круглая щетка для медных труб 22</t>
  </si>
  <si>
    <t>Эксцентриковая насадка для аккумуляторной дрели-шуруповерта</t>
  </si>
  <si>
    <t>Пружина для гибки металло-полимерной трубы внутренняя 16</t>
  </si>
  <si>
    <t>Пружина для гибки металло-полимерной трубы внутренняя 20</t>
  </si>
  <si>
    <t>Угольник металлический 250-400 мм</t>
  </si>
  <si>
    <t>Карандаш</t>
  </si>
  <si>
    <t>Маркер</t>
  </si>
  <si>
    <t xml:space="preserve">Скотч малярный </t>
  </si>
  <si>
    <t>Технические характеристики на усмотрение участника</t>
  </si>
  <si>
    <t>СИЗ</t>
  </si>
  <si>
    <t>Ящик для инструмента (возможно с колесами)</t>
  </si>
  <si>
    <t>Опора для труб</t>
  </si>
  <si>
    <t xml:space="preserve">Цифровой угломер  200-400мм </t>
  </si>
  <si>
    <t>Огнеупорный коврик</t>
  </si>
  <si>
    <t>Набор Г-образных шестигранников</t>
  </si>
  <si>
    <t>Арматурный разводной ключ</t>
  </si>
  <si>
    <t>Ключ разводной</t>
  </si>
  <si>
    <t>Молоток слесарный 300гр</t>
  </si>
  <si>
    <t>Сантехнический монтажный комплект "de luxe" 16 предметов</t>
  </si>
  <si>
    <t>Трубогиб для металло-полимерных труб арбалетного типа 16-26 мм</t>
  </si>
  <si>
    <t>Ножницы для резки металлополимерных труб 16-40 мм</t>
  </si>
  <si>
    <t>Приспособление для выпрямления металло-полимерной трубы 16-20 мм</t>
  </si>
  <si>
    <t>Комплект инструмента для аксиальной запрессовки</t>
  </si>
  <si>
    <t>Труборез для нержавеющих стальных труб до 35 мм</t>
  </si>
  <si>
    <t>Универсальный фаскосниматель для медных и стальных труб до 35 мм</t>
  </si>
  <si>
    <t>Труборез mini до 22 мм для медных труб</t>
  </si>
  <si>
    <t>Плоскогубцы комбинированные черненые, 180 мм</t>
  </si>
  <si>
    <t>Клещи для пресс-фитинга SV-15, совместимы с пресс инструментом</t>
  </si>
  <si>
    <t>Цветовая кодировка и маркировка с указанием размера и пресс-контура: исключение ошибки при выборе клещей, Нумерация партии и поштучное испытание: высокий стандарт качества для материала и пресс-контура, Универсальное крепление: для всех прессов с совместимым креплением для пресс-клещей.  Из кованой специальной стали с высоким коэффициентом нагружения: подходит для всех прессов с постоянным усилием обжима 32 – 34 кН,  Специальная закалка:высокая степень эластичности и упругости, долговременная защита от коррозии: оптимальное решение для жестких условий эксплуатации на стройке. Размер - для обжима медных труб 15 мм, тип SV/V.</t>
  </si>
  <si>
    <t>Не требуется</t>
  </si>
  <si>
    <t xml:space="preserve">Насосная группа с 3-х ходовым смесительным клапаном </t>
  </si>
  <si>
    <t xml:space="preserve">Насосная группа с прямым контуром  
</t>
  </si>
  <si>
    <t xml:space="preserve">Коллектор двухконтурный </t>
  </si>
  <si>
    <t xml:space="preserve">Гидроразделитель 
</t>
  </si>
  <si>
    <t>Автоматический воздухоотводный клапан с запорным клапаном, нехромированный, 1/2"</t>
  </si>
  <si>
    <t>Для радиаторов до 1600, высота 500 мм</t>
  </si>
  <si>
    <t>Для радиаторов до 1600, высота 300 мм</t>
  </si>
  <si>
    <t>Кран шаровой 3/4" полнопроходной, ВР/ВР, ручка бабочка</t>
  </si>
  <si>
    <t>Максимальное рабочее давление, бар: 50
Вид арматуры: краны шаровые
Тип управления: ручка бабочка
Тип соединения: муфта/муфта
Минимальная рабочая температура, С: -20
Максимальная рабочая температура, °С: 150
Проход: полный</t>
  </si>
  <si>
    <t>Клапан (вентиль) термостатический прямой 1/2 НР(ш) х 1/2 ВР(г) для радиатора</t>
  </si>
  <si>
    <t>Предназначен для регулирования теплоотдачи радиатора. Возможна установка термостатической головки для автоматического удержания постоянного уровня желаемой температуры.
Состав: латунь с хромированным покрытием.
Расшифровка маркировки: 1/2" – диаметр условного прохода в дюймах (16 мм).</t>
  </si>
  <si>
    <t>Вентиль на обратную подводку 1/2 прямой 1/2 НР(ш) х 1/2 ВР(г) для радиатора</t>
  </si>
  <si>
    <t>Диаметр, мм 1/2"
Макс. рабочее давление, бар 10
Макс. температура, °С 120
Вес, кг 0.17 кг
Исполнение Прямой</t>
  </si>
  <si>
    <t>Запорно-присоединительный узел для нижнего подключения радиаторов, проходной 1/2х3/4</t>
  </si>
  <si>
    <t>Для подключения радиаторов с внутренней резьбой 1/2" при помощи присоединительного ниппеля 1/2" х 3/4" с плоской кромкой, герметизация при помощи уплотнительного кольца.
Исполнение: проходной Для высокотемпературного отопления Макс. рабочее давление 10 бар Макс. рабочая температура 110 °C, макс. Кратковременная температура 130 °C Присоединительная арматура с шаровым запорным клапаном для радиаторов с нижним подключением. Хромированный шар с тефлоновым уплотнением Со стороны подключения радиатора накидная гайка с радиальным и осевым смещением для удобного монтажа арматуры Интегрированный шаровой кран с индикацией положения, без фиксатора и защитного колпачка Шток вентиля с двумя прокладками оснащен ограничителем поворота Со стороны трубопровода оснащен резьбой 3/4" с евроконусом для подключения медных, стальных, пластиковых и металлополимерных труб про помощи специальных концовок с цанговым зажимом Межосевое расстояние 50 мм.</t>
  </si>
  <si>
    <t>для удобства монтажа крепежные отверстия размещены под углом 90°
с 4-х кратно приваренной соединительной гайкой
материал: сталь
оцинковка: электролитическая</t>
  </si>
  <si>
    <t>согласно DIN 976-1
материал: сталь, класс прочности 4.8
оцинковка: электролитическая.  Длинна 1 м.</t>
  </si>
  <si>
    <t>материал: сталь
оцинковка: электролитическая
испытаны согласно требованиям противопожарной безопасности MLAR/LAR/RbALei</t>
  </si>
  <si>
    <t>Шайба кузовная оцинкованная 6x18 мм DIN 9021</t>
  </si>
  <si>
    <t xml:space="preserve">Предназначены для уменьшения давления на рабочую поверхность в местах соединений различных деталей, образованных с помощью болтов и гаек или штанги с резьбой. </t>
  </si>
  <si>
    <t>Уплотнительная нить SPRINT 25м</t>
  </si>
  <si>
    <t>Уплотнительная нить SPRINT бокс, м-25, блистер 61010 - сантехническая уплотнительная нить для герметизации резьбовых соединений. Имеет плоское сечение, более 280 микронитей и улучшенную пропитку, разработанную Сантехмастер Групп. Подходит для срочного ремонта и монтажа. Применяется для резьб из любого материала.</t>
  </si>
  <si>
    <t>Термостатическая головка для радиаторной арматуры М30</t>
  </si>
  <si>
    <t>Саморезы конструкционные (шурупы) Rusconnect</t>
  </si>
  <si>
    <t>Шуруп Rusconnect CT 06030 с/нарез. д/дерева, прессшайба 6х30.
Наконечник острый
Шлиц Torx (T, Tx)
Покрытие желтопассивированный
Диаметр, мм 6
Форма головки плоская пресс-шайба
Длина, мм 30
Материал закаленная сталь</t>
  </si>
  <si>
    <r>
      <t xml:space="preserve">Набор для изготовлении сгонов </t>
    </r>
    <r>
      <rPr>
        <sz val="11"/>
        <color theme="1"/>
        <rFont val="Calibri"/>
        <family val="2"/>
        <charset val="204"/>
      </rPr>
      <t>Ø</t>
    </r>
    <r>
      <rPr>
        <sz val="11"/>
        <color theme="1"/>
        <rFont val="Times New Roman"/>
        <family val="1"/>
        <charset val="204"/>
      </rPr>
      <t xml:space="preserve"> 1/2" - 2"</t>
    </r>
  </si>
  <si>
    <r>
      <t>Трубный ключ 45</t>
    </r>
    <r>
      <rPr>
        <sz val="11"/>
        <color theme="1"/>
        <rFont val="Calibri"/>
        <family val="2"/>
        <charset val="204"/>
      </rPr>
      <t>°</t>
    </r>
  </si>
  <si>
    <t xml:space="preserve">Застенный модуль для установки унитаза (h=1120), совместимо с профилем из прокатной стали </t>
  </si>
  <si>
    <t>Застенный модуль для установки подвесного унитаза. Должен иметь возможность фиксации к несущим конструкциям или к стальной профильной трубе. Ширина застенного модуля должна составлять 500 мм. Конструкция опор модуля должна обеспечивать возможность быстрого крепления к стальной профильной трубе с помощью зажимов без применения каких-либо инструментов. Конструкция модуля должна обеспечивать возможность монтажа подвесных унитазов с межцентровым расстоянием отверстий для монтажа 180 и 230 мм. Сливной клапан бачка должен иметь два режима (объема) смыва с возможностью регулирования объема смываемой воды. Сливной клапан должен иметь механическую систему привода смыва. В комплекте поставки должны быть все необходимые монтажные и переходные элементы для присоединения к системе канализации DN110. Должен быть одного производителя и одной системы со стальной профильной трубой и монтажными элементами для установки сантехнической арматуры.</t>
  </si>
  <si>
    <t xml:space="preserve">Керамика. Унитаз подвесной безободковый с сиденьем микролифт </t>
  </si>
  <si>
    <t>Сиденье и крышка унитаза с механизмом плавного закрытия для бачка скрытого монтажа омыв всей окружности чаши безободковый горизонтальный выпуск объем смыва 6/3 л санитарная керамика</t>
  </si>
  <si>
    <t xml:space="preserve">Застенный модуль для раковины (h=1120), совместимо с профилем из прокатной стали </t>
  </si>
  <si>
    <t>Застенный модуль для установки подвесного унитаза. Должен иметь возможность фиксации к несущим конструкциям или к стальной профильной трубе. Ширина застенного модуля должна составлять 500 мм. Конструкция опор модуля должна обеспечивать возможность быстрого крепления к стальной профильной трубе с помощью зажимов без применения каких-либо инструментовКомплектация модуля в сборе:
Независимая монтажная рама, порошковое покрытие
Две крепежные шпильки M 10, с регулировкой по горизонтали и вертикали
Звукоизолированная монтажная пластина для крепления настенных уголков
Соединительный отвод DN 40/50 с резиновой муфтой, NW 30/50 (также используется в качестве уплотнения) с защитной заглушкой</t>
  </si>
  <si>
    <t>монтаж на одно отверстие; металлический рычаг;   керамический картридж 35 мм ; регулировка расхода воды с ограничителем температуры; хромированная поверхность ;  аэратор 3.8 л/мин ; быстрая монтажная система;  сливной гарнитур 1 1/4"; гибкая подводка</t>
  </si>
  <si>
    <t>Керамика.Раковина подвесная 553 мм, с отверстием под смеситель
и переливом</t>
  </si>
  <si>
    <t>настенный монтаж  1 отверстие под смеситель с переливом 553 x 386 мм санитарная керамика</t>
  </si>
  <si>
    <t>Трубогиб для тонкостенных медных и стальных труб с комплектом гибочных сегментов с базовыми пластинами для закрепления в тисках 15-18-22мм, к-т в ящике</t>
  </si>
  <si>
    <t>Ножницы для резки металлопластиковых труб 4-мя роликами с игольчатыми подшипниками для вращения трубы во время резки</t>
  </si>
  <si>
    <t>Магниевый корпус
 лезвие сделано из нержавеющей стали, специальная геометрия края лезвия и покрытие PTFE
Автоматическое раскрытие
Система с 4-мя роликами с игольчатыми подшипниками для вращения трубы во время резки
В месте соединения имеется стальной паз с игольчатыми подшипниками для лучшего скольжения рукояток
Интегрированная система резки гофрозащиты с 4-мя трехгранными лезвиями с PTFE-покрытием, увеличением времени службы в 3 раза и поворотом лезвия на 120° позволяет резать гофротрубу без повреждения внутренней трубы Ø 18 – 35 мм
Противоударные прорезиненные рукоятки
Блокировка одной рукой</t>
  </si>
  <si>
    <t>Телескопический труборез для нержавеющих стальных труб 1/4“– 1.3/8“ (6 – 35мм)</t>
  </si>
  <si>
    <t xml:space="preserve">Телескопический труборез для точной резки нержавеющих стальных труб Ø 1/4“ – 1.5/8“ (6-35 мм).Откидной внутренний гратосниматель, запасной режущий диск в рукоятке: труборез всегда готов к работе, Два направляющих ролика с канавкой: для разреза вплотную к отбортовке. Вес 470 гр.
</t>
  </si>
  <si>
    <t>Фаскосниматель:внутри и снаружи,3-36,1/8-1.3/8 стальной корпус</t>
  </si>
  <si>
    <t>Набор для пресс систем, в пласт. чемодане, с аккумулятором и зарядным устройством, без пресс-клещей</t>
  </si>
  <si>
    <t>Клещи для пресс-фитинга  SV-22, совместимы с пресс инструментом</t>
  </si>
  <si>
    <t xml:space="preserve">Цветовая кодировка и маркировка с указанием размера и пресс-контура: исключение ошибки при выборе клещей, Нумерация партии и поштучное испытание: высокий стандарт качества для материала и пресс-контура, Универсальное крепление: для всех прессов с совместимым креплением для пресс-клещей.  Из кованой специальной стали с высоким коэффициентом нагружения: подходит для всех прессов с постоянным усилием обжима 32 – 34 кН,  Специальная закалка:высокая степень эластичности и упругости, долговременная защита от коррозии: оптимальное решение для жестких условий эксплуатации на стройке. Размер - для обжима медных труб 22 мм, тип SV/V.
</t>
  </si>
  <si>
    <t>Клещи для пресс-фитинга SV-18, совместимы с пресс инструментом</t>
  </si>
  <si>
    <t>Клещи для пресс-фитинга TH-16, совместимы с пресс инструментом</t>
  </si>
  <si>
    <t>Цветовая кодировка и маркировка с указанием размера и пресс-контура: исключение ошибки при выборе клещей, Нумерация партии и поштучное испытание: высокий стандарт качества для материала и пресс-контура, Универсальное крепление: для всех прессов с совместимым креплением для пресс-клещей.  Из кованой специальной стали с высоким коэффициентом нагружения: подходит для всех прессов с постоянным усилием обжима 32 – 34 кН,  Специальная закалка:высокая степень эластичности и упругости, долговременная защита от коррозии: оптимальное решение для жестких условий эксплуатации на стройке. Размер - для обжима металлопластиковых труб 16 мм, тип ТН.</t>
  </si>
  <si>
    <t>Комплект ручных инструментов для выполнения соединений труб из сшитого пролиэтилена с фитингами методом аксиальной запрессовки. Комплект состоит из двух инструментов: расширитель с комплектом сменных насадок для труб номинальными диаметрами 16, 20, 25, 32 мм; запрессовщик с комплектом губок для запрессовки соединений номинальными диаметрами 16, 20, 25, 32 мм. Запрессовщик должен иметь храповый механизм для облегчения процесса запрессовки. Насадки запрессовщика должны иметь двойной размер: 16/20, 25/32 - для обеспечения более быстрой работы с меньшим количеством операций по смене насадок. Инструменты упакованы в один чемодан для хранения и транспортировки. Комплект инструментов должен быть одного производителя и одной системы аксиальной запрессовки с металлополимерной трубой и соединительными элементами (фитингами).</t>
  </si>
  <si>
    <t>Смеситель однорычажный для раковины DN 15 S-Size</t>
  </si>
  <si>
    <t>Калибратор для МПТ размером 16X2мм - 20X2мм - 26X3мм.</t>
  </si>
  <si>
    <t>Калибратор для МПТ предназначен для проверки и калибровки металлопластиковых труб методом сличения. . Изделие имеет Т-образную форму и удобную рукоятку с протекторами для пальцев.</t>
  </si>
  <si>
    <t xml:space="preserve">Шланг воздушный спиральный с фитингами (5 м, 8х12 мм, 10 бар) </t>
  </si>
  <si>
    <t>Шланг воздушный с фитингами применяется для присоединения инструмента к компрессору. Имеет спиральную форму, что обеспечивает его гибкость. Шланг длиной 5 метров позволяет работать на расстоянии от компрессора. Внешний диаметр 12 мм
Внутренний диаметр 8 мм
Длина, м 5
Максимальное давление, бар 10
Материал резина (полиуретан)
Тип соединения рапид (EURO)
Форма спиральный</t>
  </si>
  <si>
    <t>Разъемное соединение рапид (муфта), 1/2"M, наружн. резьба</t>
  </si>
  <si>
    <t>Переходник для соединения частей пневмомагистрали. Разъемы - наружная резьба 1/2" и рапид папа.</t>
  </si>
  <si>
    <t xml:space="preserve"> Разъемное соединение рапид (штуцер), 1/2"M, наруж.резьба</t>
  </si>
  <si>
    <t>Разъемное соединение для подключения компрессора к пневмоинструменту. Переход с с резьбы наружной 1/2" папа на быстросъемное соединение рапид.</t>
  </si>
  <si>
    <t xml:space="preserve">Набор фитингов 1/4" </t>
  </si>
  <si>
    <t>Набор фитингов используется совместно с компрессорным оборудованием для соединения шланга с пневматическим инструментом. В комплекте пять фитингов. Созданная конструкция обладает высокой надежностью и герметичностью.
Фитинг 1/4F – рапид Euro (мама) – 1 шт.
Фитинг 1/4F – рапид Euro (папа) – 1 шт.
Фитинг 1/4M – рапид Euro (папа) – 3 шт.</t>
  </si>
  <si>
    <r>
      <t xml:space="preserve">Трубогиб для точной гибки многослойных металлопластиковых труб </t>
    </r>
    <r>
      <rPr>
        <sz val="11"/>
        <rFont val="Calibri"/>
        <family val="2"/>
        <charset val="204"/>
      </rPr>
      <t>Ø</t>
    </r>
    <r>
      <rPr>
        <sz val="11"/>
        <rFont val="Times New Roman"/>
        <family val="1"/>
        <charset val="204"/>
      </rPr>
      <t xml:space="preserve"> 16мм</t>
    </r>
  </si>
  <si>
    <r>
      <t>Диаметр, мм: 16
Угол изгиба от 0 до 180</t>
    </r>
    <r>
      <rPr>
        <sz val="11"/>
        <rFont val="Calibri"/>
        <family val="2"/>
        <charset val="204"/>
      </rPr>
      <t>°</t>
    </r>
    <r>
      <rPr>
        <sz val="11"/>
        <rFont val="Times New Roman"/>
        <family val="1"/>
        <charset val="204"/>
      </rPr>
      <t xml:space="preserve"> 
Разметка угла поворота выгравирована на инструменте
Трубогиб с храповым механизмом предназначен для точной гибки многослойных металлопластиковых труб
Конструкция трубогиба позволяет производить изгиб труб с максимально возможным радиусом изгиба, без повреждения трубы и заужения проходного сечения</t>
    </r>
  </si>
  <si>
    <t>Инструмент для резки и снятия фаски труб из полимерных материалов до 110 мм (с вкладышами на 50мм и 75мм)</t>
  </si>
  <si>
    <t>Универсальный инструмент для абсолютно точной перпендикулярной резки и сня-тия фаски на тонко- и толстостенных трубах из ПВХ, ПЭ, ПП, СПЭ, ПБ и ПВДФ, а также звукоизоляционных трубах диаметром от 32 до 160 мм. Резка труб, снятие фаски и удаление грата одним инструментом, универсальное крепление для разнообразного инструмента, например, для режущего диска вместо стального резца, равномерное снятие фаски по всей окружности трубы, плавная регулировка усилия зажима трубы, съемный, убираемый в рукоятку внутренний гратосниматель,  возможна резка труб без снятия фаски, так как держатель с резцом можно использовать развернутым на 180o.</t>
  </si>
  <si>
    <t>Лестница-стремянка</t>
  </si>
  <si>
    <t>Лестница-стремянка, 4 ступени</t>
  </si>
  <si>
    <t>Профиль из прокатной стали со сваркой и оцинковкой в штангах, совместим с застенными модулями</t>
  </si>
  <si>
    <t>Материал для застройки рабочего места</t>
  </si>
  <si>
    <t>Соединение угловое, совместимо с профилем из прокатной стали</t>
  </si>
  <si>
    <t>Соединение угловое для соединения двух отрезков стальной профильной трубы под прямым углом и крепленния застенных модулей для подвесной сантехники. Должен быть одного производителя и одной системы со стальной профильной трубой, застенными модулями для подвесной сантехники и монтажными элементами для установки сантехнической арматуры.</t>
  </si>
  <si>
    <t>Крепление одинарное, совместимо с профилем из прокатной стали</t>
  </si>
  <si>
    <t>Монтажный элемент для крепления стальной профильной трубы к несущей стене. Изготовлен из оцинкованной стали. В комплекте должны быть крепежные элементы (дюбель, болт) для крепления к несущей стене.  Должен быть одного производителя и одной системы со стальной профильной трубой, застенными модулями для подвесной сантехники и монтажными элементами для установки сантехнической арматуры.</t>
  </si>
  <si>
    <t>Фанера 2500*1500*22 шлифованную сорт 2/2 березовая (для застройки стенда рабочего места)</t>
  </si>
  <si>
    <t>ГОСТ 3916.1-18 Размеры: Д*Ш*В  мм  2500*1500*22
Сорт 2/2 Березовая</t>
  </si>
  <si>
    <t>Брус 100*50*3000 шлифованный</t>
  </si>
  <si>
    <t>Брус Д*Ш*В  мм  3000*100*50 Шлифованный</t>
  </si>
  <si>
    <t>Саморез по дереву (гкд / сгд) 3,5х41мм черный (фасовка по 1кг) редкий шаг резьбы (кнр)</t>
  </si>
  <si>
    <t xml:space="preserve">Размер 3,5х41 мм черный редкий шаг резьбы </t>
  </si>
  <si>
    <t>Саморез по дереву (гкд / сгд) 3,5х55(57)мм черный (фасовка по 1кг) редкий шаг резьбы (кнр)</t>
  </si>
  <si>
    <t xml:space="preserve">Размер 3,5х55 мм черный редкий шаг резьбы </t>
  </si>
  <si>
    <t>Саморез по дереву (гкд / сгд) 4,8х 89(90)мм черный (фасовка по 1кг) редкий шаг резьбы (кнр)</t>
  </si>
  <si>
    <t xml:space="preserve">Размер 4,8х 89 мм черный редкий шаг резьбы </t>
  </si>
  <si>
    <t>Крепежный уголок соеденительный 50х 50х35/2,5мм (ku)(ukl-1)</t>
  </si>
  <si>
    <t xml:space="preserve">Размер 50х 50х35/2,5мм </t>
  </si>
  <si>
    <t>Крепежный уголок соеденительный 90х90х65/2,5мм (ku)(ukl-3)</t>
  </si>
  <si>
    <t>Размер 90х90х65/2,5мм</t>
  </si>
  <si>
    <t>Эмаль по дереву акриловая ВД-АК-1179(белая)</t>
  </si>
  <si>
    <t xml:space="preserve">Клейкая сигнальная лента 50ммx33м красно-белая PVC </t>
  </si>
  <si>
    <t>Шуруп по дереву с  головкой, DIN 571, 6*30</t>
  </si>
  <si>
    <t>Размер, мм 6*30
ГОСТ 11473.</t>
  </si>
  <si>
    <t>Шпатлевка акриловая по дереву</t>
  </si>
  <si>
    <t>м.пог.</t>
  </si>
  <si>
    <t>кг.</t>
  </si>
  <si>
    <t>Ящик пластмассовый для хранения (60 литров)</t>
  </si>
  <si>
    <t>Труба стальная водогазопроводная оцинкованная ГОСТ 3262-75 Ду, мм/Дн, мм 20/26,8 Длинна 3000 мм</t>
  </si>
  <si>
    <t>Труба ВГП оцинкованные 20х2,8
Марка: Ст3
Диаметр условного прохода: 20
Диаметр: 26,8
Толщина стенки: 2,8
Длина: 3000 мм
ГОСТ: 3262-75</t>
  </si>
  <si>
    <t>м/пог</t>
  </si>
  <si>
    <t>Муфта переходная чугунная оцинкованная ВР (ВН) Ду 20-15 (3/4"-1/2")</t>
  </si>
  <si>
    <t>Категория муфты
Диаметр условный Ду(Dn): 15 мм, 20 мм
Диаметр резьбы G (дюйм): 1/2", 3/4"
Присоединение: внутренняя резьба
Материал чугун оцинкованный
Стандарт: ГОСТ 8957-75</t>
  </si>
  <si>
    <t>Ороситель спринклерный водяной СВО0-РНо0,77-R1/2/Р182.В3-СВН-15 R1/2 розеткой вниз Тср=182 оС с резьбовым герметиком 20489</t>
  </si>
  <si>
    <t xml:space="preserve">Ороситель спринклерный водяной R1/2 розеткой вниз </t>
  </si>
  <si>
    <t>Шумопоглощающий тройник канализационный 87,5° 110/50</t>
  </si>
  <si>
    <t>Шумопоглощающий тройник канализационный 87,5° 110/110</t>
  </si>
  <si>
    <t>Шумопоглощающая труба для канализации Ø 110 1000мм</t>
  </si>
  <si>
    <t>Шумопоглощающая труба для канализации Ø 110 500мм</t>
  </si>
  <si>
    <t>Шумопоглощающая труба для канализации Ø 50 1500мм</t>
  </si>
  <si>
    <t>Шумопоглощающая труба для канализации Ø 50 500мм</t>
  </si>
  <si>
    <t>Шумопоглощающая ревизия 110Ø</t>
  </si>
  <si>
    <t>Шумопоглощающий отвод канализационный 45° 50-45°</t>
  </si>
  <si>
    <t>Шумопоглощающий отвод канализационный 87,5° 110-87,5°</t>
  </si>
  <si>
    <t>Крепежный хомут 32/40/50 М10</t>
  </si>
  <si>
    <t>Крепежный шумопоглощающий хомут 75/90/110 М10</t>
  </si>
  <si>
    <t>Лубрикант 250 г</t>
  </si>
  <si>
    <t>силиконовая основа</t>
  </si>
  <si>
    <t>Вентиляционный клапан 110</t>
  </si>
  <si>
    <t>м.п.</t>
  </si>
  <si>
    <t>Пресс-втулка для универсальной металлополимерной трубы, Латунь, PE-Xc/Al/PE 25</t>
  </si>
  <si>
    <t>Пресс-втулка для универсальной металлополимерной трубы, Латунь, PE-Xc/Al/PE 20</t>
  </si>
  <si>
    <t>Комплект разъемных соединений для счетчика воды (2 шт) 3/4"х1/2"</t>
  </si>
  <si>
    <t>компл</t>
  </si>
  <si>
    <t>Обратный клапан 1/2"</t>
  </si>
  <si>
    <t>Кран шаровой полнопроходной 1/2"</t>
  </si>
  <si>
    <t>Косой фильтр грубой очистки 1/2"</t>
  </si>
  <si>
    <t>Уголок 90°, резьба внутренняя/внутренняя 3/4"</t>
  </si>
  <si>
    <t>Тройник равнопроходной 1/2"</t>
  </si>
  <si>
    <t>Ниппель переходной 3/4" x 1/2"</t>
  </si>
  <si>
    <t>Ниппель 1/2"</t>
  </si>
  <si>
    <t>Муфта 3/4"</t>
  </si>
  <si>
    <t>Манометр аксиальный 1/2" 4 бар</t>
  </si>
  <si>
    <t>Диаметр корпуса 80мм Резьбовое подключение 1/2"</t>
  </si>
  <si>
    <t>Заглушка с внутренней резьбой 3/4”</t>
  </si>
  <si>
    <t>Компенсатор гидроударов для внутренних водопроводных сетей 1/2"</t>
  </si>
  <si>
    <t>Футорка резьбовая 3/4х1/2</t>
  </si>
  <si>
    <t>3/4 НР х 1/2ВР</t>
  </si>
  <si>
    <t>Ниппель быстросъемный папа НР 1/2"</t>
  </si>
  <si>
    <t>1/2"</t>
  </si>
  <si>
    <t>Труба металлопластиковая Pex-Al-Pex</t>
  </si>
  <si>
    <t>D16  Материал: Pex-Al-Pex</t>
  </si>
  <si>
    <t>Евроконус под Pex трубы д16х3/4</t>
  </si>
  <si>
    <t>Евроконус для металлопластиковой трубы   Pex-Al-Pex</t>
  </si>
  <si>
    <t>Угол с наружной резьбой для металлопластиковой трубы   Pex-Al-Pex</t>
  </si>
  <si>
    <t xml:space="preserve">для металлопластиковой трубы   Pex-Al-Pex Под радиальную запрессовку Д16х1/2НР </t>
  </si>
  <si>
    <t>Водорозетка с внутренней резьбой для металлопластиковой трубы   Pex-Al-Pex</t>
  </si>
  <si>
    <t xml:space="preserve">для металлопластиковой трубы   Pex-Al-Pex Под радиальную запрессовку Д16х1/2ВР </t>
  </si>
  <si>
    <t xml:space="preserve">Заглушка для опрессовки </t>
  </si>
  <si>
    <t xml:space="preserve">1/2"НР </t>
  </si>
  <si>
    <t>Редуктор давления поршневой, от 1 до 4,5 бар 1/2</t>
  </si>
  <si>
    <t>Длина 51мм
Присоединительный диаметр 1/2 " 
Материал изготовления латунь
Тип соединения резьбовое 
Пропускная способность 1.84 м³/ч 
Нижний предел настройки 1 бар 
Верхний предел настройки 4,5 бар 
Резьба внутренняя</t>
  </si>
  <si>
    <t xml:space="preserve">1/2" НР
Корпус - латунь CW617N 
Присоединение: НР 1/2” 
Прокладка из EPDM 
Макс.давление: 50 бар 
Номинальное давление: 10 бар 
Макс.рабочая температура:100°C
</t>
  </si>
  <si>
    <t>3/4" ВР
Материал:латунь
Тип фитинга:Муфта
Длина, мм:34
Ширина, мм:19
Высота, мм:19
Отвод 1, труба/резьба:3/4"
Отвод 2, труба/резьба:3/4"
Вес, кг:0.12</t>
  </si>
  <si>
    <t>3/4"х1/2"
Категория аксессуары для счетчиков воды 
Тип комплект разъемных соединений 
Область применения монтаж счетчиков воды на трубопровод 
Резьба внутренняя (накидная гайка) / наружная 
Присоединительный размер 3/4" х 1/2" 
Материал корпуса латунь 
Материал резьбы латунь 
Диаметр условного прохода 15 мм 
Монтажная длина 80/110 мм 
Вес 150 г</t>
  </si>
  <si>
    <t>Счетчик воды Ду 15 c импульсным выходом подключение Н 3/4" L=80 для горячей воды</t>
  </si>
  <si>
    <t>Счетчик воды Ду 15 c импульсным выходом подключение Н 3/4" L=80 для холодной воды</t>
  </si>
  <si>
    <t>Фильтр механической очистки горячей воды H/R 3/4"</t>
  </si>
  <si>
    <t>3/4"НР
Категория фильтры воды 
Тип фильтр горячей воды до 70 оС 
Область применения питьевое и хозяйственное водоснабжение 
Присоединение 3/4" (DN 20) 
Производительность 2,8 куб.м/ч 
Номинальное давление 25 бар 
Степень фильтрации 100 мкм 
Рабочее давление 1,5 – 25 бар 
Минимальная температура воды 5 оС 
Максимальная температура воды 70 оС 
Резьба 3/4" 
Монтажная длина 160 мм 
Общая высота 197 мм 
Комплектация головная часть с штуцером для подключения манометра 1/4", с внутренней и внешней резьбой, нижняя колба, фильтрующий элемент, два резьбовых подсоединения, промывной клапан 
Материал верхней части латунь 
Материал колбы латунь 
Материал фильтрующего элемента нержавеющая сталь</t>
  </si>
  <si>
    <t>Фильтр механической очистки воды С/R 3/4"</t>
  </si>
  <si>
    <t>Д 3/4”ВР
Применение Для отопления/Для водоснабжения
Материал корпуса Латунь
Покрытие Хром
Макс. рабочая температура, °С 100
Вес, кг 0,043</t>
  </si>
  <si>
    <t>Соединение прямое аксиальная запрессовка с ниппелем, латунь 20 × R 1/2"</t>
  </si>
  <si>
    <t>Соединение прямое аксиальная запрессовка с ниппелем, латунь 20 × R 3/4"</t>
  </si>
  <si>
    <t>Уголок соединительный аксиальная запрессовка с ниппелем, латунь 20 × R 1/2"</t>
  </si>
  <si>
    <t>Д 25 × 20 × 25
Материал	латунь
Тип фитинга	тройник 90* редукционный
Отвод 1, труба/резьба	25
Отвод 2, труба/резьба	20
Отвод 3, труба/резьба	25
Вес, кг	0.18</t>
  </si>
  <si>
    <t>Гильза для аксиальной запрессовки   PE-Xc/Al/PE Д25 мм
Материал	латунь
Тип фитинга	пресс-втулка
Типоразмер трубы	25
Вес, кг	0.037</t>
  </si>
  <si>
    <r>
      <t>Аксиальная запрессовка  PE-Xc/Al/PE Д20 мм
Типоразмер трубы:20
Область применения:водоснабжение / отопление / сжатый воздух / вентиляция / поверхностное отопление
Класс эксплуатации / рабочее давление:2/10 бар; 5/10 бар
Коэффициент теплового расширения, мм/(мK):0.026
Внешний диаметр, мм:21
Толщина стенки, мм:3.45
Температура max, C:95</t>
    </r>
    <r>
      <rPr>
        <sz val="11"/>
        <rFont val="Calibri"/>
        <family val="2"/>
        <charset val="204"/>
      </rPr>
      <t>°</t>
    </r>
    <r>
      <rPr>
        <sz val="11"/>
        <rFont val="Times New Roman"/>
        <family val="1"/>
        <charset val="204"/>
      </rPr>
      <t xml:space="preserve">
Слои трубы:PE-Xc/Al/PE</t>
    </r>
  </si>
  <si>
    <t>Аксиальная запрессовка  PE-Xc/Al/PE Д25 мм
Типоразмер трубы:25
Область применения:водоснабжение / отопление / сжатый воздух / вентиляция / поверхностное отопление
Класс эксплуатации / рабочее давление:2/10 бар; 5/10 бар
Коэффициент теплового расширения, мм/(мK):0.026
Внешний диаметр, мм:26
Толщина стенки, мм:4.00
Температура max, C:95.00
Слои трубы:PE-Xc/Al/PE</t>
  </si>
  <si>
    <t>Вариант: 110
Продукт клапан вакуумный
Тип внутренняя
Способ соединения раструбный
Область применения водоотведение внутри зданий, бытовая канализация, дождевая канализация, вентиляция
Вид безнапорная
Цвет белый
Высота 12.4 см
Ширина 14 см
Глубина 14 см
Уплотнительное кольцо нет (не предусмотрено)
Бесшумная да
Диаметр подключения (1) 110 мм
Материал полипропилен</t>
  </si>
  <si>
    <t>Д 75/90/110 М10
Продукт клипса с защелкой
Назначение для канализационных труб
Область применения бытовая, для общественных мест
Цвет серый
Высота 5
Вес 0.12
Материал полипропилен
Бесшумная да
Размеры D=75/90/110мм М10</t>
  </si>
  <si>
    <t xml:space="preserve"> Д 32/40/50 М10
Продукт клипса с защелкой
Назначение для канализационных труб
Область применения бытовая, для общественных мест
Цвет серый
Высота 5
Вес 0.12
Материал полипропилен
Бесшумная да
Размеры D=32/40/50мм М10</t>
  </si>
  <si>
    <t>Вариант: 110-87,5°
Материал	PP-MV
Тип фитинга	Отвод 87,5°
Длина, мм	128
Ширина, мм	110
Высота, мм	110
Вес, кг	0.37</t>
  </si>
  <si>
    <t>Вариант: 50-45°
Материал	PP-MV
Тип фитинга	Отвод 45°
Длина, мм	63
Ширина, мм	50
Высота, мм	50
Вес, кг	0.06</t>
  </si>
  <si>
    <t>Вариант: 110Ø
Материал	PP-MV
Тип фитинга	Ревизия
Длина, мм	205
Ширина, мм	110
Высота, мм	110
Вес, кг	0.62</t>
  </si>
  <si>
    <t xml:space="preserve"> Ø 50 Длина 500мм
Материал	PP/PP-MV/PP
Тип фитинга	Труба канализационная
Длина, мм	500
Ширина, мм	50
Высота, мм	50
Вес, кг	0.19</t>
  </si>
  <si>
    <t xml:space="preserve"> Ø 50 Длина 1500мм
Материал	PP/PP-MV/PP
Тип фитинга	Труба канализационная
Длина, мм	1500
Ширина, мм	50
Высота, мм	50
Вес, кг	0.56</t>
  </si>
  <si>
    <t xml:space="preserve"> Ø 110 Длина 500мм
Материал	PP/PP-MV/PP
Тип фитинга	Труба канализационная
Длина, мм	500
Ширина, мм	110
Высота, мм	110
Вес, кг	0.74</t>
  </si>
  <si>
    <t xml:space="preserve"> Ø 110 Длина 1000мм
Материал	PP/PP-MV/PP
Тип фитинга	Труба канализационная
Длина, мм	1000
Ширина, мм	110
Высота, мм	110
Вес, кг	0.74</t>
  </si>
  <si>
    <t>87,5° 110/110
Материал	PP-MV
Тип фитинга	Тройник
Длина, мм	219
Ширина, мм	110/110*
Высота, мм	110/110*
Вес, кг	0.58</t>
  </si>
  <si>
    <t>87,5° 110/50
Материал	PP-MV
Тип фитинга	Тройник
Длина, мм	132
Ширина, мм	110/50
Высота, мм	110/50
Вес, кг	0.34</t>
  </si>
  <si>
    <t>Концовка разборная для присоединения тонкостенных трубок 3/4" Ek × 15 мм</t>
  </si>
  <si>
    <t>Тип фитинга: запорно-присоединительный узел нижний
Отвод 1, труба/резьба:3/4" EK
Отвод 2, труба/резьба:15
Вес, кг: 0.056</t>
  </si>
  <si>
    <t>При выполнении задачи 10 Модуля Г коллектор на 2 группы заменяется коллектором на 3 группы (Вариатива)</t>
  </si>
  <si>
    <r>
      <rPr>
        <sz val="16"/>
        <color theme="0"/>
        <rFont val="Times New Roman"/>
        <family val="1"/>
        <charset val="204"/>
      </rPr>
      <t>Инфраструктурный лист для оснащения конкурсной площадки Чемпионата (Региональный этап)</t>
    </r>
    <r>
      <rPr>
        <sz val="16"/>
        <rFont val="Times New Roman"/>
        <family val="1"/>
        <charset val="204"/>
      </rPr>
      <t xml:space="preserve">
</t>
    </r>
    <r>
      <rPr>
        <sz val="16"/>
        <color theme="0"/>
        <rFont val="Times New Roman"/>
        <family val="1"/>
        <charset val="204"/>
      </rPr>
      <t>(Сантехника и отопление)</t>
    </r>
  </si>
  <si>
    <t>Установочный элемент для крепления резьбовых шпилек M10 совместим с профилем</t>
  </si>
  <si>
    <t>Установочный элемент предназначен для крепления резьбовых шпилек. 
Крепеж изготовлен из оцинкованной стали.</t>
  </si>
  <si>
    <r>
      <rPr>
        <sz val="16"/>
        <color theme="0"/>
        <rFont val="Times New Roman"/>
        <family val="1"/>
        <charset val="204"/>
      </rPr>
      <t>Инфраструктурный лист для оснащения конкурсной площадки Чемпионата (Региональный этап)</t>
    </r>
    <r>
      <rPr>
        <sz val="16"/>
        <rFont val="Times New Roman"/>
        <family val="1"/>
        <charset val="204"/>
      </rPr>
      <t xml:space="preserve">
</t>
    </r>
    <r>
      <rPr>
        <sz val="16"/>
        <color theme="0"/>
        <rFont val="Times New Roman"/>
        <family val="1"/>
        <charset val="204"/>
      </rPr>
      <t>Сантехника и отопление</t>
    </r>
  </si>
  <si>
    <t>Тип ступенчатый
Длина 87 мм
Рабочая длина 65 мм
Материал обработки  металл
Количество в упаковке 1 шт
Диапазон диаметров ступенчатых сверл 6-38 мм
Материал сверла HSS M42
Сверло левого вращения нет</t>
  </si>
  <si>
    <t>Сверло ступенчатое (6-38 мм; M42)</t>
  </si>
  <si>
    <t>Шуруповерт  + комплект бит</t>
  </si>
  <si>
    <t>Набор шестигранников SW1.5-2-2.5-3-4-5-6-8-10мм</t>
  </si>
  <si>
    <t xml:space="preserve"> Набор отверток, 6 предметов (шлиц: 2,5*0,4; 4,0*0,8; 5,5*1,0; 6,2*1,2 мм; РН1; РН2)</t>
  </si>
  <si>
    <t>Плоскогубцы, 1000В, длина 185мм</t>
  </si>
  <si>
    <t>Набор из 5 ручных напильников</t>
  </si>
  <si>
    <t>Диск для стали, совместим с труборезом</t>
  </si>
  <si>
    <t>Подключение ноутбуков к проводному интернету WAN</t>
  </si>
  <si>
    <t>Не Wi-Fi! 100 мбит/сек</t>
  </si>
  <si>
    <t>Хоз. Инвентарь</t>
  </si>
  <si>
    <r>
      <t xml:space="preserve">Электричество: </t>
    </r>
    <r>
      <rPr>
        <sz val="11"/>
        <color rgb="FFFF0000"/>
        <rFont val="Times New Roman"/>
        <family val="1"/>
        <charset val="204"/>
      </rPr>
      <t>2</t>
    </r>
    <r>
      <rPr>
        <sz val="11"/>
        <rFont val="Times New Roman"/>
        <family val="1"/>
        <charset val="204"/>
      </rPr>
      <t xml:space="preserve"> подключения к сети  по (220 Вольт)	</t>
    </r>
  </si>
  <si>
    <r>
      <t xml:space="preserve">Электричество: </t>
    </r>
    <r>
      <rPr>
        <sz val="11"/>
        <color rgb="FFFF0000"/>
        <rFont val="Times New Roman"/>
        <family val="1"/>
        <charset val="204"/>
      </rPr>
      <t>2</t>
    </r>
    <r>
      <rPr>
        <sz val="11"/>
        <rFont val="Times New Roman"/>
        <family val="1"/>
        <charset val="204"/>
      </rPr>
      <t xml:space="preserve"> подключения к сети  по (220 В) в зоне скоростного теста и кулера	</t>
    </r>
  </si>
  <si>
    <t>Тройник 90° аксиальная запрессовка редукционный Д 25 × 20 × 25</t>
  </si>
  <si>
    <t>Тройник 90° аксиальная запрессовка с внутренней резьбой, латунь 25 × Rp 1/2" × 25</t>
  </si>
  <si>
    <t>Соединение прямое с ниппелем, аксиальная запрессовка латунь 25 × R 3/4"</t>
  </si>
  <si>
    <r>
      <t xml:space="preserve">Базовая организация расположения конкурсной площадки: </t>
    </r>
    <r>
      <rPr>
        <sz val="11"/>
        <color rgb="FFFF0000"/>
        <rFont val="Times New Roman"/>
        <family val="1"/>
        <charset val="204"/>
      </rPr>
      <t>ГАПОУ ЛО Тихвинский промышленно-технологический техникум им. Е.И. Лебедева</t>
    </r>
  </si>
  <si>
    <r>
      <t xml:space="preserve">Адрес базовой организации: </t>
    </r>
    <r>
      <rPr>
        <sz val="11"/>
        <color rgb="FFFF0000"/>
        <rFont val="Times New Roman"/>
        <family val="1"/>
        <charset val="204"/>
      </rPr>
      <t>Тихвин Учебный городок д.1</t>
    </r>
  </si>
  <si>
    <r>
      <t xml:space="preserve">Главный эксперт: </t>
    </r>
    <r>
      <rPr>
        <b/>
        <sz val="11"/>
        <color rgb="FFFF0000"/>
        <rFont val="Times New Roman"/>
        <family val="1"/>
        <charset val="204"/>
      </rPr>
      <t>Морозов Анатолий Викторович 89216381569; tolianmorozov@mail.ru</t>
    </r>
  </si>
  <si>
    <r>
      <t xml:space="preserve">Технический эксперт: </t>
    </r>
    <r>
      <rPr>
        <b/>
        <sz val="11"/>
        <color rgb="FFFF0000"/>
        <rFont val="Times New Roman"/>
        <family val="1"/>
        <charset val="204"/>
      </rPr>
      <t>Молодцев Алексей Николаевич   (953)1514954 Molodcev00@bk.ru</t>
    </r>
  </si>
  <si>
    <r>
      <t xml:space="preserve">Количество конкурсантов (команд): </t>
    </r>
    <r>
      <rPr>
        <b/>
        <sz val="11"/>
        <color rgb="FFFF0000"/>
        <rFont val="Times New Roman"/>
        <family val="1"/>
        <charset val="204"/>
      </rPr>
      <t>5</t>
    </r>
  </si>
  <si>
    <r>
      <t xml:space="preserve">Количество рабочих мест: </t>
    </r>
    <r>
      <rPr>
        <b/>
        <sz val="11"/>
        <color rgb="FFFF0000"/>
        <rFont val="Times New Roman"/>
        <family val="1"/>
        <charset val="204"/>
      </rPr>
      <t>5</t>
    </r>
  </si>
  <si>
    <r>
      <t xml:space="preserve">Даты проведения: </t>
    </r>
    <r>
      <rPr>
        <b/>
        <sz val="11"/>
        <color rgb="FFFF0000"/>
        <rFont val="Times New Roman"/>
        <family val="1"/>
        <charset val="204"/>
      </rPr>
      <t>27.03.2023 - 31.03.2023</t>
    </r>
  </si>
  <si>
    <r>
      <t xml:space="preserve">Субъект Российской Федерации: </t>
    </r>
    <r>
      <rPr>
        <b/>
        <sz val="12"/>
        <color rgb="FFFF0000"/>
        <rFont val="Times New Roman"/>
        <family val="1"/>
        <charset val="204"/>
      </rPr>
      <t>Ленинградская область РФ</t>
    </r>
  </si>
  <si>
    <r>
      <t xml:space="preserve">Интернет : </t>
    </r>
    <r>
      <rPr>
        <sz val="11"/>
        <color rgb="FFFF0000"/>
        <rFont val="Times New Roman"/>
        <family val="1"/>
        <charset val="204"/>
      </rPr>
      <t xml:space="preserve">Подключение  ноутбуков к беспроводному интернету (с возможностью подключения к проводному интернету) 	</t>
    </r>
  </si>
  <si>
    <r>
      <t xml:space="preserve">Электричество: </t>
    </r>
    <r>
      <rPr>
        <sz val="11"/>
        <color rgb="FFFF0000"/>
        <rFont val="Times New Roman"/>
        <family val="1"/>
        <charset val="204"/>
      </rPr>
      <t xml:space="preserve">2 подключения к сети  по (220 Вольт)	</t>
    </r>
  </si>
  <si>
    <r>
      <t>Покрытие пола: наливной пол  -</t>
    </r>
    <r>
      <rPr>
        <sz val="11"/>
        <color rgb="FFFF0000"/>
        <rFont val="Times New Roman"/>
        <family val="1"/>
        <charset val="204"/>
      </rPr>
      <t xml:space="preserve"> 12 м2 на всю зону</t>
    </r>
  </si>
  <si>
    <r>
      <t xml:space="preserve">Подведение/ отведение ГХВС (при необходимости) : </t>
    </r>
    <r>
      <rPr>
        <sz val="11"/>
        <color rgb="FFFF0000"/>
        <rFont val="Times New Roman"/>
        <family val="1"/>
        <charset val="204"/>
      </rPr>
      <t>не требуется</t>
    </r>
  </si>
  <si>
    <r>
      <t xml:space="preserve">Подведение сжатого воздуха (при необходимости): </t>
    </r>
    <r>
      <rPr>
        <sz val="11"/>
        <color rgb="FFFF0000"/>
        <rFont val="Times New Roman"/>
        <family val="1"/>
        <charset val="204"/>
      </rPr>
      <t>не требуется</t>
    </r>
  </si>
  <si>
    <r>
      <t xml:space="preserve">Контур заземления для электропитания и сети слаботочных подключений (при необходимости) : </t>
    </r>
    <r>
      <rPr>
        <sz val="11"/>
        <color rgb="FFFF0000"/>
        <rFont val="Times New Roman"/>
        <family val="1"/>
        <charset val="204"/>
      </rPr>
      <t>не требуется</t>
    </r>
  </si>
  <si>
    <t xml:space="preserve"> Насосная группа быстрого монтажа в теплоизолированном кожухе DN25 с циркуляционным насосом смонтированным в заводских условиях и прошедший проверку на герметичность и работоспособность в сборе. </t>
  </si>
  <si>
    <t xml:space="preserve">Насосная группа быстрого монтажа в теплоизолированном кожухе  DN25 с 3-ходовым смесительным клапаном и циркуляционным насосом смонтированный в заводских условиях и прошедший проверку на герметичность и работоспособность в сборе. </t>
  </si>
  <si>
    <t>Стальной 2-х контурный распределительный коллектор с термоизоляционным кожухом и кронштейнами для крепления к стене - комплектующее для групп быстрого монтажа. Присоединительный размер 1 1/2''</t>
  </si>
  <si>
    <t>Гидроразделитель с термоизоляционным кожухом, трубное присоединение G 1 ½" - комплектующее изделие  коллектора группы быстрого монтажа.</t>
  </si>
  <si>
    <t>Радиатор панельный стальной 500-600, Нижнее боковое подключение.</t>
  </si>
  <si>
    <t>Радиатор панельный стальной 500-600, Боковое подключение.</t>
  </si>
  <si>
    <t>Настенный крепеж  для радиаторов до 1600, высота 500 мм</t>
  </si>
  <si>
    <t>Настенный крепеж для радиаторов до 1600, высота 500 мм</t>
  </si>
  <si>
    <t>Тройник пресс оцинкованная сталь 22х18х22</t>
  </si>
  <si>
    <t>Муфта пресс-Н 22x1" оцинкованная сталь</t>
  </si>
  <si>
    <t>Муфта пресс-Н 18x1/2" оцинкованная сталь</t>
  </si>
  <si>
    <t>Отвод 90° 22, SC‑Contur, (двухраструбный)</t>
  </si>
  <si>
    <t xml:space="preserve">Хомут М8  1/2" (20-23 мм) </t>
  </si>
  <si>
    <t>Хомут М8  3/4" (25-28 мм)</t>
  </si>
  <si>
    <t>Хомут М8 3/8" (15-19 мм)</t>
  </si>
  <si>
    <t>Подпятник М8</t>
  </si>
  <si>
    <t>Шпилька резьбовая М8 BIS/WIS (1м)</t>
  </si>
  <si>
    <t>Гайка шестигранная М8 BIS</t>
  </si>
  <si>
    <t>Универсальная металлополимерная труба PE-Xc/Al/PE 20 мм</t>
  </si>
  <si>
    <t>Универсальная металлополимерная труба PE-Xc/Al/PE 25 мм</t>
  </si>
  <si>
    <t>2 шт</t>
  </si>
  <si>
    <t>1 шт</t>
  </si>
  <si>
    <t>Комплект ручных инструментов для аксиальной запресовки</t>
  </si>
  <si>
    <r>
      <t>Количество экспертов (в том числе с главным экспертом):</t>
    </r>
    <r>
      <rPr>
        <b/>
        <sz val="11"/>
        <color rgb="FFFF0000"/>
        <rFont val="Times New Roman"/>
        <family val="1"/>
        <charset val="204"/>
      </rPr>
      <t xml:space="preserve"> 6</t>
    </r>
  </si>
  <si>
    <t xml:space="preserve">Разъемное соединение для циркуляционных насосов          Размер, дюйм 1" x 1 1/2" </t>
  </si>
  <si>
    <t xml:space="preserve">Разъемное соединение для циркуляционных насосов. Размер, дюйм 1" x 1 1/2" </t>
  </si>
  <si>
    <t>оснащён запорным клапаном, нехромированный, 1/2" НР</t>
  </si>
  <si>
    <r>
      <t xml:space="preserve">Покрытие пола: </t>
    </r>
    <r>
      <rPr>
        <sz val="11"/>
        <color rgb="FFFF0000"/>
        <rFont val="Times New Roman"/>
        <family val="1"/>
        <charset val="204"/>
      </rPr>
      <t>наливной пол  -</t>
    </r>
    <r>
      <rPr>
        <sz val="11"/>
        <rFont val="Times New Roman"/>
        <family val="1"/>
        <charset val="204"/>
      </rPr>
      <t xml:space="preserve"> </t>
    </r>
    <r>
      <rPr>
        <sz val="11"/>
        <color rgb="FFFF0000"/>
        <rFont val="Times New Roman"/>
        <family val="1"/>
        <charset val="204"/>
      </rPr>
      <t>182,4</t>
    </r>
    <r>
      <rPr>
        <sz val="11"/>
        <rFont val="Times New Roman"/>
        <family val="1"/>
        <charset val="204"/>
      </rPr>
      <t xml:space="preserve"> м</t>
    </r>
    <r>
      <rPr>
        <sz val="11"/>
        <rFont val="Calibri"/>
        <family val="2"/>
        <charset val="204"/>
      </rPr>
      <t>²</t>
    </r>
    <r>
      <rPr>
        <sz val="11"/>
        <rFont val="Times New Roman"/>
        <family val="1"/>
        <charset val="204"/>
      </rPr>
      <t xml:space="preserve"> на всю зону</t>
    </r>
  </si>
  <si>
    <t>1 компрессор + 5 витых шлангов с быстросъемом</t>
  </si>
  <si>
    <t>Максимальная нагрузка: 1500 кг
Область применения:
Организация рабочего места на производстве, в мастерской, гараже или учебном заведении.
Габаритные размеры без экрана (ВxШxГ): 760x630x800 мм
Толщина столешницы: 24 мм
Тип столешницы: стальная плита 
Крепление столешницы: Болтами и втулками, установленными на производстве
Тип краски: Порошковая эпоксидная краска
Устойчива к механическим воздействиям и агрессивным жидкостям: Да
Цвет рамы, корпуса тумб, стоек экрана, аксессуаров:
Светло-серый и синий</t>
  </si>
  <si>
    <t>Ведро пластиковое, 10-12 литров</t>
  </si>
  <si>
    <r>
      <t xml:space="preserve">Покрытие пола: </t>
    </r>
    <r>
      <rPr>
        <sz val="11"/>
        <color rgb="FFFF0000"/>
        <rFont val="Times New Roman"/>
        <family val="1"/>
        <charset val="204"/>
      </rPr>
      <t>линолеум -</t>
    </r>
    <r>
      <rPr>
        <sz val="11"/>
        <rFont val="Times New Roman"/>
        <family val="1"/>
        <charset val="204"/>
      </rPr>
      <t xml:space="preserve"> </t>
    </r>
    <r>
      <rPr>
        <sz val="11"/>
        <color rgb="FFFF0000"/>
        <rFont val="Times New Roman"/>
        <family val="1"/>
        <charset val="204"/>
      </rPr>
      <t>12</t>
    </r>
    <r>
      <rPr>
        <sz val="11"/>
        <rFont val="Times New Roman"/>
        <family val="1"/>
        <charset val="204"/>
      </rPr>
      <t xml:space="preserve"> м² на всю зону</t>
    </r>
  </si>
  <si>
    <t xml:space="preserve">Электричество: 3 подключения к сети  по (220 Вольт)	</t>
  </si>
  <si>
    <t>Ноутбук Асус  Intel Core i3-5005U CPU 2.00GHz 2.00 GHz</t>
  </si>
  <si>
    <t>Canon ч/б</t>
  </si>
  <si>
    <t xml:space="preserve">МФУ </t>
  </si>
  <si>
    <t xml:space="preserve"> Dell, 2700 люмен, 10000:1, 1280x800, D-Sub, HDMI, RCA, S-Video, USB, LAN, ПДУ, 2D</t>
  </si>
  <si>
    <r>
      <t xml:space="preserve">Покрытие пола: </t>
    </r>
    <r>
      <rPr>
        <sz val="11"/>
        <color rgb="FFFF0000"/>
        <rFont val="Times New Roman"/>
        <family val="1"/>
        <charset val="204"/>
      </rPr>
      <t>наливной пол  - 15,6</t>
    </r>
    <r>
      <rPr>
        <sz val="11"/>
        <rFont val="Times New Roman"/>
        <family val="1"/>
        <charset val="204"/>
      </rPr>
      <t xml:space="preserve"> м² на всю зону</t>
    </r>
  </si>
  <si>
    <t xml:space="preserve">Электричество: 0 подключения к сети  по (220 Вольт)	</t>
  </si>
  <si>
    <t xml:space="preserve">Труба  из оцинкованной стали 22х1,5 мм штанга 6 м представляет собой тонкостенную продольно-сварную трубу из нелегированной стали с наружным покрытием из цинка. Толщина цинкового покрытия составляет для различных диаметров от 8 до 15 микрон. </t>
  </si>
  <si>
    <t xml:space="preserve">Труба  из оцинкованной стали 18х1,2 мм штанга 6 м представляет собой тонкостенную продольно-сварную трубу из нелегированной стали с наружным покрытием из цинка. Толщина цинкового покрытия составляет для различных диаметров от 8 до 15 микрон. </t>
  </si>
  <si>
    <t xml:space="preserve">Труба  из оцинкованной стали 15х1,2 мм штанга 6 м представляет собой тонкостенную продольно-сварную трубу из нелегированной стали с наружным покрытием из цинка. Толщина цинкового покрытия составляет для различных диаметров от 8 до 15 микрон. </t>
  </si>
  <si>
    <t xml:space="preserve">Тройник пресс оцинкованная сталь   22х18х22 представляет собой фитинг, предназначенный для соединения труб разного диаметра при монтаже систем холодного и горячего водоснабжения, систем отопления, сантехнического и промышленного оборудования, кроме питьевого водоснабжения. Выполняется из нелегированной стали с цинковым гальванизированным покрытием. Фитинг может использоваться с водой, воздухом, водогликолиевыми смесями, мазутом и другими неагрессивными жидкостями. Максимальная температура эксплуатации +110 оС, максимальное рабочее давление – 10 бар. Допускается только однократное обжатие фитинга пресс-клещами. </t>
  </si>
  <si>
    <t xml:space="preserve">Муфта пресс-Н 22x3/4" оцинкованная сталь  </t>
  </si>
  <si>
    <t xml:space="preserve">Муфта пресс-В 22x1/2" оцинкованная сталь </t>
  </si>
  <si>
    <t>Муфта пресс-Н оцинкованная сталь 15х1/2"</t>
  </si>
  <si>
    <t>Тройник пресс 18х15х15 оцинк.сталь SC-Contur</t>
  </si>
  <si>
    <t xml:space="preserve">Система труб и пресс-фитингов с SC- Contur, из нелегированной стали 1.0308 (Е235), согласно DIN EN10305‑3, наружная поверхность оцинкована гальваническим способом, толщина цинкового слоя 8 - 15 мкм (блестящее металлическое покрытие с синим отенком). SC- Contur позволяет визуально обнаружить не опрессованные по недосмотру соединения при наполнении системы, согласно инструкции DVGW W534, пункт 12.14"Принудительная негерметичность фитингов". При гидравлических испытаниях SC- Contur выявляет неопрессованные соединения в диапазоне давлений от 0,1 МПа до 0,65 МПа, а при пневматическом испытании на герметичность или испытании инертными газами - в диапазоне давлений от 22 гПа до 0,3 МПа.
Маркировка пресс-фитинга - Перечеркнутый водопроводный кран (обозначает непригодность для применения в системах водоснабжения). </t>
  </si>
  <si>
    <t>Фитинг  - переходник к резьбовому соединению, применяется для соединения труб при монтаже систем холодного и горячего водоснабжения, напольного и центрального отопления, для распределения воздуха и сантехнического оборудования, при прокладке технологических трубопроводов.
  Материал фитинга   - нелегированная сталь с цинковым гальванизированным покрытием.</t>
  </si>
  <si>
    <t>Тройник пресс оцинкованная сталь 18х18х15 представляет собой фитинг, предназначенный для соединения труб разного диаметра при монтаже систем холодного и горячего водоснабжения, систем отопления, сантехнического и промышленного оборудования, кроме питьевого водоснабжения. Выполняется из нелегированной стали с цинковым гальванизированным покрытием. Фитинг может использоваться с водой, воздухом, водогликолиевыми смесями, мазутом и другими неагрессивными жидкостями. Максимальная температура эксплуатации +110 оС, максимальное рабочее давление – 10 бар. Допускается только однократное обжатие фитинга пресс-клещами. В комплект поставки входят уплотнительные элементы из EPDM.</t>
  </si>
  <si>
    <t>Фитинг   - переходник к резьбовому соединению, применяется для соединения труб при монтаже систем холодного и горячего водоснабжения, напольного и центрального отопления, для распределения воздуха и сантехнического оборудования, при прокладке технологических трубопроводов.
  Материал фитинга   - нелегированная сталь с цинковым гальванизированным покрытием.</t>
  </si>
  <si>
    <t>двухвинтовой хомут;
резиновый вкладыш обеспечивает легкое позиционирование трубы во время монтажа;
при закрытом хомуте труба лежит на вкладыше из мягкой черной резины, что увеличивает шумопоглощение;
материал: сталь;
термостойкость: -30 °C до +120 °C;
шумопоглощающий вкладыш согласно DIN 4109;
шумопоглощение согласно ISO 3822-1 до 23 дБ(А).</t>
  </si>
  <si>
    <t>двухвинтовой хомут;
 резиновый вкладыш обеспечивает легкое позиционирование трубы во время монтажа;
при закрытом хомуте труба лежит на вкладыше из мягкой черной резины, что увеличивает шумопоглощение;
материал: сталь;
термостойкость: -30 °C до +120 °C;
шумопоглощающий вкладыш согласно DIN 4109;
шумопоглощение согласно ISO 3822-1 до 23 дБ(А).</t>
  </si>
  <si>
    <t xml:space="preserve">Муфта пресс-H оцинкованная сталь 15х1/2" предназначена для перехода от прессового к резьбовому соединению труб при монтаже систем холодного и горячего водоснабжения, отопления, сантехнического и промышленного оборудования – кроме питьевого водоснабжения. Выполняется из нелегированной стали с цинковым гальванизированным покрытием. Фитинг может использоваться с водой, воздухом, водогликолиевыми смесями, мазутом и другими неагрессивными жидкостями. Максимальная температура эксплуатации +110 оС, максимальное рабочее давление – 10 бар. Допускается только однократное обжатие муфты пресс-клещами. В комплект поставки входят уплотнительный элемент из EPDM и внешний многогранник для гаечного ключа. </t>
  </si>
  <si>
    <t>Д 25 × R 3/4"НР
Материал 	латунь
Тип фитинга	соединение прямое с ниппелем
Тип резьбы	R - наружная резьба коническая
Отвод 1, труба/резьба	25
Отвод 2, труба/резьба	3/4"
Вес, кг	0.097</t>
  </si>
  <si>
    <t>Д 25 × Rp 1/2ВР" × 25
Материал 	латунь
Тип фитинга	тройник 90* с внутренней резьбой
Тип резьбы	Rp - внутренняя цилиндрическая резьба
Отвод 1, труба/резьба	25
Отвод 2, труба/резьба	1/2"
Отвод 3, труба/резьба	25
Вес, кг	0.171</t>
  </si>
  <si>
    <t>Гильза для аксиальной запрессовки   PE-Xc/Al/PE Д20 мм
Материал 	латунь
Тип фитинга	пресс-втулка
Типоразмер трубы	20
Вес, кг	0.018</t>
  </si>
  <si>
    <t>Д 20 × R 1/2"НР
Материал	 латунь
Тип фитинга	соединение прямое с ниппелем
Тип резьбы	R - наружная резьба коническая
Отвод 1, труба/резьба	20
Отвод 2, труба/резьба	1/2"
Вес, кг	0.063</t>
  </si>
  <si>
    <t>Д 20 × R 1/2НР"
Материал	 латунь
Тип фитинга	уголок соединительный с ниппелем
Тип резьбы	R - наружная резьба коническая
Отвод 1, труба/резьба	20
Отвод 2, труба/резьба	1/2"
Вес, кг	0.079</t>
  </si>
  <si>
    <t>Д 20 × R 3/4"НР 
Материал 	латунь
Тип фитинга	соединение прямое с ниппелем
Тип резьбы	R - наружная резьба коническая
Отвод 1, труба/резьба	20
Отвод 2, труба/резьба	3/4"
Вес, кг	0.063</t>
  </si>
  <si>
    <t>Д 3/4" Ek × 3 контура
Материал 	латунь
Тип фитинга	коллектор с запорными вентилями
Количество выходов коллектора	3
Отвод 1, труба/резьба	3/4"
Отвод 2, труба/резьба	3/4" EK
Вес, кг	0.5</t>
  </si>
  <si>
    <t>Д 3/4" Ek × 2 контура
Материал 	латунь
Тип фитинга	коллектор с запорными вентилями
Количество выходов коллектора	2
Отвод 1, труба/резьба	3/4"
Отвод 2, труба/резьба	3/4" EK
Вес, кг	0.36</t>
  </si>
  <si>
    <t xml:space="preserve">3/4"НР
Продукт	Фильтр механической очистки холодной воды
Материал 	Пластик
Длина, мм	160
Ширина, мм	160
Высота, мм	194
Отвод 1, труба/резьба	G 3/4"
Отвод 2, труба/резьба	G 3/4"
Вес, кг	2 </t>
  </si>
  <si>
    <t>1/2" ВР
Материал 	латунь
Тип фитинга	Косой фильтр грубой очистки
Высота, мм	12
Отвод 1, труба/резьба	1/2"
Отвод 2, труба/резьба	1/2"
Вес, кг	0.136</t>
  </si>
  <si>
    <t>1/2" ВР х 1/2" НР
Материал 	латунь никелированная
Тип фитинга	кран шаровый
Тип резьбы	внутренняя/наружная
Отвод 1, труба/резьба	1/2"
Отвод 2, труба/резьба	1/2"
Тип ручки	бабочка
Цвет ручки	красный</t>
  </si>
  <si>
    <t>1/2" ВР
Материал 	латунь
Тип фитинга	Обратный клапан
Высота, мм	12
Отвод 1, труба/резьба	1/2"
Отвод 2, труба/резьба	1/2"
Вес, кг	0.146</t>
  </si>
  <si>
    <t>3/4" ВР
Материал 	латунь
Тип фитинга	Уголок 90°, резьба внутренняя/внутренняя
Длина, мм	35
Ширина, мм	35
Высота, мм	19
Отвод 1, труба/резьба	3/4"
Отвод 2, труба/резьба	3/4"
Вес, кг	0.12</t>
  </si>
  <si>
    <t>1/2" ВР
Материал	 латунь
Тип фитинга	Тройник равнопроходной
Длина, мм	27
Ширина, мм	54
Высота, мм	12
Отвод 1, труба/резьба	1/2"
Отвод 2, труба/резьба	1/2"
Отвод 3, труба/резьба	1/2"
Вес, кг	0.08</t>
  </si>
  <si>
    <t>3/4" x 1/2" НР
Материал 	латунь
Тип фитинга	Ниппель переходной
Длина, мм	37
Ширина, мм	19
Высота, мм	19
Отвод 1, труба/резьба	3/4"
Отвод 2, труба/резьба	1/2"
Вес, кг	0.12</t>
  </si>
  <si>
    <t>1/2" НР
Материал 	латунь
Тип фитинга	Ниппель
Длина, мм	33
Ширина, мм	12
Высота, мм	12
Отвод 1, труба/резьба	1/2"
Отвод 2, труба/резьба	1/2"
Вес, кг	0.035</t>
  </si>
  <si>
    <t>Труба  нелегированная сталь, наружная поверхность оцинкованная, 22 x 1,5 мм.</t>
  </si>
  <si>
    <t>Труба нелегированная сталь, наружная поверхность оцинкованная, 18 x 1,2 мм.</t>
  </si>
  <si>
    <t xml:space="preserve"> Труба нелегированная сталь, наружная поверхность оцинкованная, 15х1,2 мм.</t>
  </si>
  <si>
    <r>
      <t xml:space="preserve">Покрытие пола: </t>
    </r>
    <r>
      <rPr>
        <sz val="11"/>
        <color rgb="FFFF0000"/>
        <rFont val="Times New Roman"/>
        <family val="1"/>
        <charset val="204"/>
      </rPr>
      <t>наливной пол  -</t>
    </r>
    <r>
      <rPr>
        <sz val="11"/>
        <rFont val="Times New Roman"/>
        <family val="1"/>
        <charset val="204"/>
      </rPr>
      <t xml:space="preserve"> </t>
    </r>
    <r>
      <rPr>
        <sz val="11"/>
        <color rgb="FFFF0000"/>
        <rFont val="Times New Roman"/>
        <family val="1"/>
        <charset val="204"/>
      </rPr>
      <t>9,18</t>
    </r>
    <r>
      <rPr>
        <sz val="11"/>
        <rFont val="Times New Roman"/>
        <family val="1"/>
        <charset val="204"/>
      </rPr>
      <t xml:space="preserve"> м</t>
    </r>
    <r>
      <rPr>
        <sz val="11"/>
        <rFont val="Calibri"/>
        <family val="2"/>
        <charset val="204"/>
      </rPr>
      <t>²</t>
    </r>
    <r>
      <rPr>
        <sz val="11"/>
        <rFont val="Times New Roman"/>
        <family val="1"/>
        <charset val="204"/>
      </rPr>
      <t xml:space="preserve"> на всю зону</t>
    </r>
  </si>
  <si>
    <t>Шкаф металлический для инструмента</t>
  </si>
  <si>
    <t>500*1000*1900 металлический для хранения запасного инструмента</t>
  </si>
  <si>
    <t>Подведение сжатого воздуха (при необходимости):  используется 1 компрессор на площадке</t>
  </si>
  <si>
    <r>
      <t>Освещение:</t>
    </r>
    <r>
      <rPr>
        <sz val="11"/>
        <color rgb="FFFF0000"/>
        <rFont val="Times New Roman"/>
        <family val="1"/>
        <charset val="204"/>
      </rPr>
      <t xml:space="preserve">  верхнее искусственное освещение/естествнное боковое освещение</t>
    </r>
    <r>
      <rPr>
        <sz val="11"/>
        <rFont val="Times New Roman"/>
        <family val="1"/>
        <charset val="204"/>
      </rPr>
      <t xml:space="preserve"> ( не менее </t>
    </r>
    <r>
      <rPr>
        <sz val="11"/>
        <color rgb="FFFF0000"/>
        <rFont val="Times New Roman"/>
        <family val="1"/>
        <charset val="204"/>
      </rPr>
      <t>400</t>
    </r>
    <r>
      <rPr>
        <sz val="11"/>
        <rFont val="Times New Roman"/>
        <family val="1"/>
        <charset val="204"/>
      </rPr>
      <t xml:space="preserve"> люкс) </t>
    </r>
  </si>
  <si>
    <r>
      <t xml:space="preserve">Площадь зоны: </t>
    </r>
    <r>
      <rPr>
        <sz val="11"/>
        <color rgb="FFFF0000"/>
        <rFont val="Times New Roman"/>
        <family val="1"/>
        <charset val="204"/>
      </rPr>
      <t xml:space="preserve">182,4 </t>
    </r>
    <r>
      <rPr>
        <sz val="11"/>
        <rFont val="Times New Roman"/>
        <family val="1"/>
        <charset val="204"/>
      </rPr>
      <t>кв.м.</t>
    </r>
  </si>
  <si>
    <r>
      <t xml:space="preserve">Площадь зоны: </t>
    </r>
    <r>
      <rPr>
        <sz val="11"/>
        <color rgb="FFFF0000"/>
        <rFont val="Times New Roman"/>
        <family val="1"/>
        <charset val="204"/>
      </rPr>
      <t>12 кв.м.</t>
    </r>
  </si>
  <si>
    <r>
      <t xml:space="preserve">Площадь зоны:  </t>
    </r>
    <r>
      <rPr>
        <sz val="11"/>
        <color rgb="FFFF0000"/>
        <rFont val="Times New Roman"/>
        <family val="1"/>
        <charset val="204"/>
      </rPr>
      <t>9,18</t>
    </r>
    <r>
      <rPr>
        <sz val="11"/>
        <rFont val="Times New Roman"/>
        <family val="1"/>
        <charset val="204"/>
      </rPr>
      <t xml:space="preserve"> кв.м.</t>
    </r>
  </si>
  <si>
    <t>(ШхГхВ) 1200х500х750
столеншница 25 мм., белая или светло-серая ламинированная поверхность столешницы</t>
  </si>
  <si>
    <r>
      <t>Освещение:</t>
    </r>
    <r>
      <rPr>
        <sz val="11"/>
        <color rgb="FFFF0000"/>
        <rFont val="Times New Roman"/>
        <family val="1"/>
        <charset val="204"/>
      </rPr>
      <t xml:space="preserve"> верхнее искусственное освещение/естествнное боковое освещение ( не менее 400 люкс) </t>
    </r>
  </si>
  <si>
    <r>
      <t xml:space="preserve">Площадь зоны:  </t>
    </r>
    <r>
      <rPr>
        <sz val="11"/>
        <color rgb="FFFF0000"/>
        <rFont val="Times New Roman"/>
        <family val="1"/>
        <charset val="204"/>
      </rPr>
      <t>12</t>
    </r>
    <r>
      <rPr>
        <sz val="11"/>
        <rFont val="Times New Roman"/>
        <family val="1"/>
        <charset val="204"/>
      </rPr>
      <t xml:space="preserve"> кв.м.</t>
    </r>
  </si>
  <si>
    <r>
      <t xml:space="preserve">Площадь зоны: </t>
    </r>
    <r>
      <rPr>
        <sz val="11"/>
        <color rgb="FFFF0000"/>
        <rFont val="Times New Roman"/>
        <family val="1"/>
        <charset val="204"/>
      </rPr>
      <t>15,6</t>
    </r>
    <r>
      <rPr>
        <sz val="11"/>
        <rFont val="Times New Roman"/>
        <family val="1"/>
        <charset val="204"/>
      </rPr>
      <t xml:space="preserve"> кв.м.</t>
    </r>
  </si>
  <si>
    <r>
      <t xml:space="preserve">Освещение: </t>
    </r>
    <r>
      <rPr>
        <sz val="11"/>
        <color rgb="FFFF0000"/>
        <rFont val="Times New Roman"/>
        <family val="1"/>
        <charset val="204"/>
      </rPr>
      <t xml:space="preserve"> верхнее искусственное освещение/естествнное боковое освещение ( не менее 400 люкс) </t>
    </r>
  </si>
  <si>
    <t xml:space="preserve">Набор представляет собой специализированный комплект универсальных приспособлений для ручной гибки труб. Устройство обеспечивает точную холодную гибку заготовок. Запатентованная АНТИБЛОКИРОВОЧНАЯ СИСТЕМА: прикладываемое усилие сокращается на 42%, благодаря высоким скользящим качествам башмака и оптимальному распределению спрея, Трубогиб может использоваться с разнообразными материалами: мягкой и твердой медью, тонкостенной медью, тонкостенной сталью, медью и тонкостенной сталью в оболочке, алюминием, латунью, а также бесшовной нержавеющей сталью. Тип привода: ручной (механический). Максимальный угол гиба, град:  180. Максимальная толщина стенки трубы, мм: 1. Гибка труб диаметром: 15, 18, 22 мм. Тип профиля: круг
Поставляется в пластиковом чемодане из ABS пластика.
</t>
  </si>
  <si>
    <t>Гратосниматель предназначен для зачистки внешних и внутренних кромок труб.Шлифованные ножи изготовлены из специально закаленной стали и обеспечивают надежность в работе. Диаметр обрабатываемых труб составляет от 3 до 36 мм.  Легкое и быстрое снятие грата посредством множества закаленных, специально заточенных лезвий. Крепкая металлическая конструкция для жесткой эксплуатации. Возможно применение с адаптером для дрели или шуруповерта. Максимальный диаметр трубы, мм:  35. Материал резцов: сталь. Материал корпуса: сталь. Тип труб: стальные.</t>
  </si>
  <si>
    <t>Стальная профильная труба замкнутого сечения для возведения несущих стеновых конструкций и монтажа застенных модулей для подвесной сантехники и сантехнической арматуры. Толщинга стенки профиля  1 мм. Оцинкованный. Должен быть одного производителя и одной системы с застенными модулями для подвесной сантехники и монтажными элементами для установки сантехнической арматуры.</t>
  </si>
  <si>
    <t>Тип покрытия: Полуглянцевое
Применение Универсальный (для наружных и внутренних работ) и другие.
Расход:  10 м2 в 1 слой  
Подходит для: Универсальный (бетон, металл, дерево и др.) и т.д.</t>
  </si>
  <si>
    <t>Ширина, мм 50
Длина, м  33
Цвет бело-красный
Тип клейкая лента</t>
  </si>
  <si>
    <t>Стальные кованные тиски с коваными, закаленными углообразными губками для труб, расположенными под параллельными губками. Защищенный, крепкий болт с трапециевидной резьбой, регулируемая двухсторонняя призменная направляющая. Надставка-наковальня для рихтовочных работ.
Ширина губок:  140мм, Ширина зажима:  150мм, Глубина зажима:  80мм, Максимальный диаметр зажимаемой трубы:  2  Вес:15,6 кг.</t>
  </si>
  <si>
    <t xml:space="preserve">Автономный аккумуляторный инструмент для пресс-фитинга. Гидравлический привод позволяет выполнять принудительный обжим фитингов, диаметр которых достигает 110 мм. Малый вес и компактные формы инструмента  представляют удобство в эксплуатации в любых условиях. Возможность работать одной рукой, совершать обжим в местах с затрудненным доступом.  Вес без аккумулятора:2,9 кг. Диаметр прессования от 12 до 108 мм. Угол поворота клещей: 270 градусов, Усилие обжима:  32 кН, Комплектация: Пресс электрогидравлический – 1шт.; Аккумулятор 18 В, 4.0 А.ч. – 1шт.; Зарядное устройство– 1шт, </t>
  </si>
  <si>
    <t>Минимальная рабочая температура, С -20
Максимальная рабочая температура, °С 50
Минимальная установочная температура, C  6
Максимальная установочная температура, C  28
Материал изготовления латунь и пластик
Тип соединения резьбовое</t>
  </si>
  <si>
    <t>Стальная профильная труба замкнутого сечения для возведения несущих стеновых конструкций и монтажа застенных модулей для подвесной сантехники и сантехнической арматуры. Толщинга стенки профиля 1 мм. Оцинкованный. Должен быть одного производителя и одной системы с застенными модулями для подвесной сантехники и монтажными элементами для установки сантехнической арматуры.</t>
  </si>
  <si>
    <t>без подлокотников, синяя или серая обивка, расчитанные на вес 100 кг</t>
  </si>
  <si>
    <t>Стальные кованные тиски с коваными, закаленными углообразными губками для труб, расположенными под параллельными губками. Защищенный, крепкий болт с трапециевидной резьбой, регулируемая двухсторонняя призменная направляющая. Надставка-наковальня для рихтовочных работ.
Ширина губок:  140мм, Ширина зажима:  150мм, Глубина зажима:  80мм, Максимальный диаметр зажимаемой трубы:  2 дюймов. Вес:  15,6 кг.</t>
  </si>
  <si>
    <t>Металлические складские стеллажи серии МКФ предназначены для хранения различных грузов. Допустимая равномерно распределенная нагрузка на каждый ярус - 100 кг, нагрузка на всю секцию - 1000 кг.</t>
  </si>
  <si>
    <t xml:space="preserve">Н 3/4" L=80
Тип счетчик холодной воды 
Область применения учет потребления ресурсов холодной воды в трубопроводе 
Максимальная температура воды 30 оС 
Диаметр условного прохода (ДУ) 15 мм Расход 1,5 куб. м/час 
Переходной расход 120 л/час 
Минимальный расход 30 л/час 
Порог чувствительности 10 л/час 
Монтажная длина 80 мм 
Присоединительный размер 3/4" 
Антимагнитная защита да 
Устойчивость к магнитному полю 140 кА/м 
Метрологический класс ГОСТ Р 50193.1 (DIN ISO 4064/1) 
Установка горизонтальная и вертикальная 
Погрешность в пределах 5% 
Рабочее давление 1 МПа 
</t>
  </si>
  <si>
    <t xml:space="preserve">Н 3/4" L=80
Категория контрольно-измерительные приборы 
Тип счетчик горячей воды 
Область применения учет потребления ресурсов горячей воды в трубопроводе 
Максимальная температура воды 90 оС 
Диаметр условного прохода (ДУ) 15 мм 
Расход 1,5 куб. м/час 
Переходной расход 120-150 л/час 
Минимальный расход 30-60 л/час 
Порог чувствительности 10-20 л/час 
Монтажная длина 80 мм 
Присоединительный размер 3/4" 
Антимагнитная защита да 
Устойчивость к магнитному полю 140 кА/м 
Метрологический класс ГОСТ Р 50193.1 (DIN ISO 4064/1) 
Установка горизонтальная и вертикальная 
Погрешность в пределах 5% 
Рабочее давление 1 МПа </t>
  </si>
  <si>
    <t xml:space="preserve">Коллектор универсальный с запорными вентилями, латунь 3/4" Ek × 2 контура </t>
  </si>
  <si>
    <t xml:space="preserve">Коллектор универсальный с запорными вентилями, латунь 3/4" Ek × 3 контура </t>
  </si>
  <si>
    <t>Уголок с креплениями 1/2" ВР/ВР</t>
  </si>
  <si>
    <t xml:space="preserve">Присоединительный диаметр 1/2 " 
Материал изготовления латунь
Тип соединения резьбовое </t>
  </si>
  <si>
    <t>Пластина деревянная для крепления раковины к монтажной раме</t>
  </si>
  <si>
    <t>Пластина деревянная для крепления раковины к монтажной раме для компенсации креплений с отверстиями</t>
  </si>
  <si>
    <t>без подлокотников, синяя или серая обивка, расчитанные на вес  100 кг</t>
  </si>
  <si>
    <t>Скамейка</t>
  </si>
  <si>
    <t>электрическая дрель с регулировкой числа оборотов</t>
  </si>
  <si>
    <t>Макита НР1641F
50-60 Гц 
N0 - 2800 об/мин</t>
  </si>
  <si>
    <t>Интерскол 14В</t>
  </si>
  <si>
    <t>Ручной труборез для нержавеющих труб до 1.5" (до 42мм)</t>
  </si>
  <si>
    <t>Огнетушитель углекислотный ОП (5 литров)</t>
  </si>
  <si>
    <t>Запорный кран 1/2 ВР/НР с американкой</t>
  </si>
</sst>
</file>

<file path=xl/styles.xml><?xml version="1.0" encoding="utf-8"?>
<styleSheet xmlns="http://schemas.openxmlformats.org/spreadsheetml/2006/main">
  <fonts count="25">
    <font>
      <sz val="11"/>
      <color theme="1"/>
      <name val="Calibri"/>
      <family val="2"/>
      <charset val="204"/>
      <scheme val="minor"/>
    </font>
    <font>
      <sz val="11"/>
      <name val="Calibri"/>
      <family val="2"/>
      <charset val="204"/>
      <scheme val="minor"/>
    </font>
    <font>
      <sz val="11"/>
      <name val="Times New Roman"/>
      <family val="1"/>
      <charset val="204"/>
    </font>
    <font>
      <sz val="11"/>
      <name val="Calibri"/>
      <family val="2"/>
      <charset val="204"/>
    </font>
    <font>
      <sz val="11"/>
      <color rgb="FFFF0000"/>
      <name val="Times New Roman"/>
      <family val="1"/>
      <charset val="204"/>
    </font>
    <font>
      <sz val="16"/>
      <name val="Times New Roman"/>
      <family val="1"/>
      <charset val="204"/>
    </font>
    <font>
      <b/>
      <sz val="11"/>
      <name val="Times New Roman"/>
      <family val="1"/>
      <charset val="204"/>
    </font>
    <font>
      <b/>
      <sz val="11"/>
      <color rgb="FFFF0000"/>
      <name val="Times New Roman"/>
      <family val="1"/>
      <charset val="204"/>
    </font>
    <font>
      <b/>
      <sz val="12"/>
      <name val="Times New Roman"/>
      <family val="1"/>
      <charset val="204"/>
    </font>
    <font>
      <sz val="16"/>
      <color theme="0"/>
      <name val="Times New Roman"/>
      <family val="1"/>
      <charset val="204"/>
    </font>
    <font>
      <b/>
      <sz val="16"/>
      <name val="Times New Roman"/>
      <family val="1"/>
      <charset val="204"/>
    </font>
    <font>
      <b/>
      <sz val="11"/>
      <name val="Calibri"/>
      <family val="2"/>
      <charset val="204"/>
    </font>
    <font>
      <sz val="11"/>
      <color theme="1"/>
      <name val="Times New Roman"/>
      <family val="1"/>
      <charset val="204"/>
    </font>
    <font>
      <sz val="11"/>
      <color rgb="FF000000"/>
      <name val="Times New Roman"/>
      <family val="1"/>
      <charset val="204"/>
    </font>
    <font>
      <sz val="11"/>
      <color theme="1"/>
      <name val="Calibri"/>
      <family val="2"/>
      <charset val="204"/>
      <scheme val="minor"/>
    </font>
    <font>
      <sz val="10"/>
      <color rgb="FF000000"/>
      <name val="Times New Roman"/>
      <family val="1"/>
      <charset val="204"/>
    </font>
    <font>
      <sz val="10"/>
      <color rgb="FF000000"/>
      <name val="Times New Roman"/>
      <family val="1"/>
      <charset val="1"/>
    </font>
    <font>
      <sz val="10"/>
      <color theme="1"/>
      <name val="Times New Roman"/>
      <family val="1"/>
      <charset val="204"/>
    </font>
    <font>
      <sz val="11"/>
      <name val="Times New Roman"/>
      <family val="1"/>
    </font>
    <font>
      <sz val="11"/>
      <color theme="1"/>
      <name val="Calibri"/>
      <family val="2"/>
      <charset val="204"/>
    </font>
    <font>
      <sz val="11"/>
      <color indexed="8"/>
      <name val="Times New Roman"/>
      <family val="1"/>
      <charset val="204"/>
    </font>
    <font>
      <u/>
      <sz val="11"/>
      <color theme="10"/>
      <name val="Calibri"/>
      <family val="2"/>
      <charset val="204"/>
      <scheme val="minor"/>
    </font>
    <font>
      <sz val="8"/>
      <name val="Calibri"/>
      <family val="2"/>
      <charset val="204"/>
      <scheme val="minor"/>
    </font>
    <font>
      <sz val="10"/>
      <color theme="1"/>
      <name val="Times New Roman"/>
      <family val="1"/>
      <charset val="204"/>
    </font>
    <font>
      <b/>
      <sz val="12"/>
      <color rgb="FFFF0000"/>
      <name val="Times New Roman"/>
      <family val="1"/>
      <charset val="204"/>
    </font>
  </fonts>
  <fills count="9">
    <fill>
      <patternFill patternType="none"/>
    </fill>
    <fill>
      <patternFill patternType="gray125"/>
    </fill>
    <fill>
      <patternFill patternType="solid">
        <fgColor rgb="FFAEABAB"/>
        <bgColor rgb="FFAEABAB"/>
      </patternFill>
    </fill>
    <fill>
      <patternFill patternType="solid">
        <fgColor rgb="FF3A3838"/>
        <bgColor rgb="FF3A3838"/>
      </patternFill>
    </fill>
    <fill>
      <patternFill patternType="solid">
        <fgColor rgb="FFFFC000"/>
        <bgColor indexed="64"/>
      </patternFill>
    </fill>
    <fill>
      <patternFill patternType="solid">
        <fgColor theme="0" tint="-0.34998626667073579"/>
        <bgColor rgb="FFFFC000"/>
      </patternFill>
    </fill>
    <fill>
      <patternFill patternType="solid">
        <fgColor theme="0" tint="-0.34998626667073579"/>
        <bgColor indexed="64"/>
      </patternFill>
    </fill>
    <fill>
      <patternFill patternType="solid">
        <fgColor rgb="FFFFFFFF"/>
        <bgColor rgb="FFFCE5CD"/>
      </patternFill>
    </fill>
    <fill>
      <patternFill patternType="solid">
        <fgColor theme="0"/>
        <bgColor theme="0"/>
      </patternFill>
    </fill>
  </fills>
  <borders count="6">
    <border>
      <left/>
      <right/>
      <top/>
      <bottom/>
      <diagonal/>
    </border>
    <border>
      <left/>
      <right/>
      <top style="thin">
        <color rgb="FF000000"/>
      </top>
      <bottom/>
      <diagonal/>
    </border>
    <border>
      <left style="thin">
        <color rgb="FF000000"/>
      </left>
      <right/>
      <top style="thin">
        <color rgb="FF000000"/>
      </top>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21" fillId="0" borderId="0" applyNumberFormat="0" applyFill="0" applyBorder="0" applyAlignment="0" applyProtection="0"/>
  </cellStyleXfs>
  <cellXfs count="58">
    <xf numFmtId="0" fontId="0" fillId="0" borderId="0" xfId="0"/>
    <xf numFmtId="0" fontId="1" fillId="0" borderId="0" xfId="1"/>
    <xf numFmtId="0" fontId="2" fillId="0" borderId="3" xfId="1" applyFont="1" applyBorder="1" applyAlignment="1">
      <alignment horizontal="center" vertical="center" wrapText="1"/>
    </xf>
    <xf numFmtId="0" fontId="2" fillId="0" borderId="5" xfId="1" applyFont="1" applyBorder="1" applyAlignment="1">
      <alignment horizontal="center" vertical="center"/>
    </xf>
    <xf numFmtId="0" fontId="2" fillId="0" borderId="5" xfId="1" applyFont="1" applyBorder="1"/>
    <xf numFmtId="0" fontId="2" fillId="0" borderId="5" xfId="1" applyFont="1" applyBorder="1" applyAlignment="1">
      <alignment horizontal="center" vertical="center" wrapText="1"/>
    </xf>
    <xf numFmtId="0" fontId="2" fillId="0" borderId="4" xfId="1" applyFont="1" applyBorder="1" applyAlignment="1">
      <alignment horizontal="center" vertical="center" wrapText="1"/>
    </xf>
    <xf numFmtId="0" fontId="2" fillId="0" borderId="5" xfId="0" applyFont="1" applyBorder="1" applyAlignment="1">
      <alignment horizontal="left" vertical="top" wrapText="1"/>
    </xf>
    <xf numFmtId="0" fontId="15" fillId="0" borderId="5" xfId="0" applyFont="1" applyBorder="1" applyAlignment="1">
      <alignment horizontal="left" vertical="center" wrapText="1"/>
    </xf>
    <xf numFmtId="0" fontId="16" fillId="7" borderId="5" xfId="0" applyFont="1" applyFill="1" applyBorder="1" applyAlignment="1">
      <alignment horizontal="center" vertical="center"/>
    </xf>
    <xf numFmtId="0" fontId="0" fillId="0" borderId="0" xfId="0" applyAlignment="1">
      <alignment vertical="center"/>
    </xf>
    <xf numFmtId="16" fontId="15" fillId="7" borderId="0" xfId="0" applyNumberFormat="1" applyFont="1" applyFill="1" applyAlignment="1">
      <alignment horizontal="center" vertical="center" wrapText="1"/>
    </xf>
    <xf numFmtId="4" fontId="15" fillId="7" borderId="5" xfId="0" applyNumberFormat="1" applyFont="1" applyFill="1" applyBorder="1" applyAlignment="1">
      <alignment horizontal="center" vertical="center" wrapText="1"/>
    </xf>
    <xf numFmtId="0" fontId="17" fillId="0" borderId="5" xfId="0" applyFont="1" applyBorder="1" applyAlignment="1">
      <alignment horizontal="center" vertical="center" wrapText="1"/>
    </xf>
    <xf numFmtId="0" fontId="15" fillId="0" borderId="0" xfId="0" applyFont="1" applyAlignment="1">
      <alignment vertical="center" wrapText="1"/>
    </xf>
    <xf numFmtId="0" fontId="4" fillId="0" borderId="5" xfId="1" applyFont="1" applyBorder="1" applyAlignment="1">
      <alignment horizontal="center" vertical="center" wrapText="1"/>
    </xf>
    <xf numFmtId="0" fontId="1" fillId="0" borderId="5" xfId="1" applyBorder="1"/>
    <xf numFmtId="0" fontId="2" fillId="0" borderId="5" xfId="1" applyFont="1" applyBorder="1" applyAlignment="1">
      <alignment horizontal="left" vertical="center" wrapText="1"/>
    </xf>
    <xf numFmtId="0" fontId="12" fillId="0" borderId="5" xfId="0" applyFont="1" applyBorder="1" applyAlignment="1">
      <alignment horizontal="center" vertical="center" wrapText="1"/>
    </xf>
    <xf numFmtId="0" fontId="12" fillId="0" borderId="5" xfId="0" applyFont="1" applyBorder="1" applyAlignment="1">
      <alignment horizontal="left" vertical="center" wrapText="1"/>
    </xf>
    <xf numFmtId="0" fontId="20" fillId="0" borderId="5" xfId="0" applyFont="1" applyBorder="1" applyAlignment="1">
      <alignment horizontal="left" vertical="top" wrapText="1"/>
    </xf>
    <xf numFmtId="4" fontId="15" fillId="0" borderId="5" xfId="0" applyNumberFormat="1" applyFont="1" applyBorder="1" applyAlignment="1">
      <alignment horizontal="center" vertical="center" wrapText="1"/>
    </xf>
    <xf numFmtId="0" fontId="15" fillId="0" borderId="0" xfId="0" applyFont="1" applyAlignment="1">
      <alignment horizontal="center" vertical="center" wrapText="1"/>
    </xf>
    <xf numFmtId="0" fontId="2" fillId="0" borderId="5" xfId="0" applyFont="1" applyBorder="1" applyAlignment="1">
      <alignment vertical="center" wrapText="1"/>
    </xf>
    <xf numFmtId="0" fontId="18" fillId="0" borderId="5" xfId="0" applyFont="1" applyBorder="1" applyAlignment="1">
      <alignment vertical="center" wrapText="1"/>
    </xf>
    <xf numFmtId="0" fontId="1" fillId="0" borderId="0" xfId="1" applyAlignment="1">
      <alignment horizontal="center" vertical="center"/>
    </xf>
    <xf numFmtId="0" fontId="18" fillId="0" borderId="5" xfId="0" applyFont="1" applyBorder="1" applyAlignment="1">
      <alignment horizontal="center" vertical="center" wrapText="1"/>
    </xf>
    <xf numFmtId="0" fontId="13" fillId="7" borderId="0" xfId="0" applyFont="1" applyFill="1" applyAlignment="1">
      <alignment horizontal="center" vertical="center" wrapText="1"/>
    </xf>
    <xf numFmtId="0" fontId="13" fillId="0" borderId="0" xfId="0" applyFont="1" applyAlignment="1">
      <alignment vertical="center" wrapText="1"/>
    </xf>
    <xf numFmtId="4" fontId="18" fillId="7" borderId="5" xfId="0" applyNumberFormat="1" applyFont="1" applyFill="1" applyBorder="1" applyAlignment="1">
      <alignment horizontal="center" vertical="center" wrapText="1"/>
    </xf>
    <xf numFmtId="0" fontId="14" fillId="0" borderId="0" xfId="0" applyFont="1" applyAlignment="1">
      <alignment vertical="center"/>
    </xf>
    <xf numFmtId="0" fontId="21" fillId="0" borderId="5" xfId="2" applyBorder="1"/>
    <xf numFmtId="0" fontId="2" fillId="0" borderId="5" xfId="1" applyFont="1" applyBorder="1" applyAlignment="1">
      <alignment wrapText="1"/>
    </xf>
    <xf numFmtId="0" fontId="2" fillId="0" borderId="5" xfId="1" applyFont="1" applyBorder="1" applyAlignment="1">
      <alignment vertical="center" wrapText="1"/>
    </xf>
    <xf numFmtId="0" fontId="12" fillId="0" borderId="5" xfId="0" applyFont="1" applyBorder="1" applyAlignment="1">
      <alignment vertical="center" wrapText="1"/>
    </xf>
    <xf numFmtId="0" fontId="23" fillId="8" borderId="5" xfId="0" applyFont="1" applyFill="1" applyBorder="1" applyAlignment="1">
      <alignment vertical="center" wrapText="1"/>
    </xf>
    <xf numFmtId="0" fontId="18" fillId="0" borderId="5" xfId="1" applyFont="1" applyBorder="1" applyAlignment="1">
      <alignment vertical="center" wrapText="1"/>
    </xf>
    <xf numFmtId="0" fontId="18" fillId="0" borderId="5" xfId="1" applyFont="1" applyBorder="1" applyAlignment="1">
      <alignment wrapText="1"/>
    </xf>
    <xf numFmtId="0" fontId="18" fillId="0" borderId="5" xfId="1" applyFont="1" applyBorder="1" applyAlignment="1">
      <alignment horizontal="center" vertical="center"/>
    </xf>
    <xf numFmtId="0" fontId="18" fillId="0" borderId="5" xfId="1" applyFont="1" applyBorder="1"/>
    <xf numFmtId="0" fontId="2" fillId="0" borderId="5" xfId="1" applyFont="1" applyBorder="1" applyAlignment="1">
      <alignment vertical="center"/>
    </xf>
    <xf numFmtId="0" fontId="2" fillId="0" borderId="5" xfId="1" applyFont="1" applyBorder="1" applyAlignment="1">
      <alignment horizontal="left" vertical="center"/>
    </xf>
    <xf numFmtId="0" fontId="6" fillId="0" borderId="5" xfId="1" applyFont="1" applyBorder="1" applyAlignment="1">
      <alignment horizontal="left" vertical="top" wrapText="1"/>
    </xf>
    <xf numFmtId="0" fontId="5" fillId="3" borderId="5" xfId="1" applyFont="1" applyFill="1" applyBorder="1" applyAlignment="1">
      <alignment horizontal="center" vertical="center" wrapText="1"/>
    </xf>
    <xf numFmtId="0" fontId="3" fillId="0" borderId="5" xfId="1" applyFont="1" applyBorder="1"/>
    <xf numFmtId="0" fontId="8" fillId="0" borderId="5" xfId="1" applyFont="1" applyBorder="1" applyAlignment="1">
      <alignment horizontal="left" vertical="top" wrapText="1"/>
    </xf>
    <xf numFmtId="0" fontId="2" fillId="0" borderId="5" xfId="1" applyFont="1" applyBorder="1" applyAlignment="1">
      <alignment horizontal="left" vertical="top" wrapText="1"/>
    </xf>
    <xf numFmtId="0" fontId="7" fillId="0" borderId="5" xfId="1" applyFont="1" applyBorder="1" applyAlignment="1">
      <alignment horizontal="center" vertical="top" wrapText="1"/>
    </xf>
    <xf numFmtId="0" fontId="5" fillId="5" borderId="5" xfId="1" applyFont="1" applyFill="1" applyBorder="1" applyAlignment="1">
      <alignment horizontal="center" vertical="center"/>
    </xf>
    <xf numFmtId="0" fontId="3" fillId="6" borderId="5" xfId="1" applyFont="1" applyFill="1" applyBorder="1" applyAlignment="1">
      <alignment horizontal="center"/>
    </xf>
    <xf numFmtId="0" fontId="5" fillId="2" borderId="5" xfId="1" applyFont="1" applyFill="1" applyBorder="1" applyAlignment="1">
      <alignment horizontal="center" vertical="center"/>
    </xf>
    <xf numFmtId="0" fontId="10" fillId="2" borderId="5" xfId="1" applyFont="1" applyFill="1" applyBorder="1" applyAlignment="1">
      <alignment horizontal="center" vertical="center"/>
    </xf>
    <xf numFmtId="0" fontId="11" fillId="0" borderId="5" xfId="1" applyFont="1" applyBorder="1"/>
    <xf numFmtId="0" fontId="5" fillId="4" borderId="5" xfId="1" applyFont="1" applyFill="1" applyBorder="1" applyAlignment="1">
      <alignment horizontal="center" wrapText="1"/>
    </xf>
    <xf numFmtId="0" fontId="5" fillId="4" borderId="5" xfId="1" applyFont="1" applyFill="1" applyBorder="1" applyAlignment="1">
      <alignment horizontal="center"/>
    </xf>
    <xf numFmtId="0" fontId="5" fillId="2" borderId="2" xfId="1" applyFont="1" applyFill="1" applyBorder="1" applyAlignment="1">
      <alignment horizontal="center" vertical="center"/>
    </xf>
    <xf numFmtId="0" fontId="3" fillId="0" borderId="1" xfId="1" applyFont="1" applyBorder="1"/>
    <xf numFmtId="0" fontId="5" fillId="3" borderId="2" xfId="1" applyFont="1" applyFill="1" applyBorder="1" applyAlignment="1">
      <alignment horizontal="center" vertical="center" wrapText="1"/>
    </xf>
  </cellXfs>
  <cellStyles count="3">
    <cellStyle name="Гиперссылка" xfId="2" builtinId="8"/>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J125"/>
  <sheetViews>
    <sheetView topLeftCell="A12" zoomScale="99" zoomScaleNormal="99" workbookViewId="0">
      <selection activeCell="A12" sqref="A12:H12"/>
    </sheetView>
  </sheetViews>
  <sheetFormatPr defaultColWidth="14.42578125" defaultRowHeight="14.45" customHeight="1"/>
  <cols>
    <col min="1" max="1" width="5.140625" style="1" customWidth="1"/>
    <col min="2" max="2" width="52" style="1" customWidth="1"/>
    <col min="3" max="3" width="68.42578125" style="1" customWidth="1"/>
    <col min="4" max="4" width="16.28515625" style="1" customWidth="1"/>
    <col min="5" max="5" width="11.42578125" style="1" customWidth="1"/>
    <col min="6" max="6" width="11.28515625" style="1" customWidth="1"/>
    <col min="7" max="7" width="11.42578125" style="1" customWidth="1"/>
    <col min="8" max="8" width="25" style="1" bestFit="1" customWidth="1"/>
    <col min="9" max="11" width="8.7109375" style="1" customWidth="1"/>
    <col min="12" max="16384" width="14.42578125" style="1"/>
  </cols>
  <sheetData>
    <row r="1" spans="1:8" ht="43.7" customHeight="1">
      <c r="A1" s="43" t="s">
        <v>341</v>
      </c>
      <c r="B1" s="44"/>
      <c r="C1" s="44"/>
      <c r="D1" s="44"/>
      <c r="E1" s="44"/>
      <c r="F1" s="44"/>
      <c r="G1" s="44"/>
      <c r="H1" s="44"/>
    </row>
    <row r="2" spans="1:8" ht="15" customHeight="1">
      <c r="A2" s="45" t="s">
        <v>26</v>
      </c>
      <c r="B2" s="44"/>
      <c r="C2" s="44"/>
      <c r="D2" s="44"/>
      <c r="E2" s="44"/>
      <c r="F2" s="44"/>
      <c r="G2" s="44"/>
      <c r="H2" s="44"/>
    </row>
    <row r="3" spans="1:8" ht="15" customHeight="1">
      <c r="A3" s="45" t="s">
        <v>365</v>
      </c>
      <c r="B3" s="44"/>
      <c r="C3" s="44"/>
      <c r="D3" s="44"/>
      <c r="E3" s="44"/>
      <c r="F3" s="44"/>
      <c r="G3" s="44"/>
      <c r="H3" s="44"/>
    </row>
    <row r="4" spans="1:8" ht="15" customHeight="1">
      <c r="A4" s="42" t="s">
        <v>358</v>
      </c>
      <c r="B4" s="44"/>
      <c r="C4" s="44"/>
      <c r="D4" s="44"/>
      <c r="E4" s="44"/>
      <c r="F4" s="44"/>
      <c r="G4" s="44"/>
      <c r="H4" s="44"/>
    </row>
    <row r="5" spans="1:8" ht="15" customHeight="1">
      <c r="A5" s="42" t="s">
        <v>359</v>
      </c>
      <c r="B5" s="42"/>
      <c r="C5" s="42"/>
      <c r="D5" s="42"/>
      <c r="E5" s="42"/>
      <c r="F5" s="42"/>
      <c r="G5" s="42"/>
      <c r="H5" s="42"/>
    </row>
    <row r="6" spans="1:8" ht="15" customHeight="1">
      <c r="A6" s="42" t="s">
        <v>360</v>
      </c>
      <c r="B6" s="42"/>
      <c r="C6" s="42"/>
      <c r="D6" s="42"/>
      <c r="E6" s="42"/>
      <c r="F6" s="42"/>
      <c r="G6" s="42"/>
      <c r="H6" s="42"/>
    </row>
    <row r="7" spans="1:8" ht="15" customHeight="1">
      <c r="A7" s="42" t="s">
        <v>361</v>
      </c>
      <c r="B7" s="42"/>
      <c r="C7" s="42"/>
      <c r="D7" s="42"/>
      <c r="E7" s="42"/>
      <c r="F7" s="42"/>
      <c r="G7" s="42"/>
      <c r="H7" s="42"/>
    </row>
    <row r="8" spans="1:8" ht="15" customHeight="1">
      <c r="A8" s="42" t="s">
        <v>395</v>
      </c>
      <c r="B8" s="42"/>
      <c r="C8" s="42"/>
      <c r="D8" s="42"/>
      <c r="E8" s="42"/>
      <c r="F8" s="42"/>
      <c r="G8" s="42"/>
      <c r="H8" s="42"/>
    </row>
    <row r="9" spans="1:8" ht="15" customHeight="1">
      <c r="A9" s="42" t="s">
        <v>362</v>
      </c>
      <c r="B9" s="42"/>
      <c r="C9" s="42"/>
      <c r="D9" s="42"/>
      <c r="E9" s="42"/>
      <c r="F9" s="42"/>
      <c r="G9" s="42"/>
      <c r="H9" s="42"/>
    </row>
    <row r="10" spans="1:8" ht="15" customHeight="1">
      <c r="A10" s="42" t="s">
        <v>363</v>
      </c>
      <c r="B10" s="42"/>
      <c r="C10" s="47">
        <v>5</v>
      </c>
      <c r="D10" s="47"/>
      <c r="E10" s="47"/>
      <c r="F10" s="47"/>
      <c r="G10" s="47"/>
      <c r="H10" s="47"/>
    </row>
    <row r="11" spans="1:8" ht="15" customHeight="1">
      <c r="A11" s="42" t="s">
        <v>364</v>
      </c>
      <c r="B11" s="42"/>
      <c r="C11" s="42"/>
      <c r="D11" s="42"/>
      <c r="E11" s="42"/>
      <c r="F11" s="42"/>
      <c r="G11" s="42"/>
      <c r="H11" s="42"/>
    </row>
    <row r="12" spans="1:8" ht="20.25">
      <c r="A12" s="48" t="s">
        <v>28</v>
      </c>
      <c r="B12" s="49"/>
      <c r="C12" s="49"/>
      <c r="D12" s="49"/>
      <c r="E12" s="49"/>
      <c r="F12" s="49"/>
      <c r="G12" s="49"/>
      <c r="H12" s="49"/>
    </row>
    <row r="13" spans="1:8" ht="15">
      <c r="A13" s="42" t="s">
        <v>21</v>
      </c>
      <c r="B13" s="44"/>
      <c r="C13" s="44"/>
      <c r="D13" s="44"/>
      <c r="E13" s="44"/>
      <c r="F13" s="44"/>
      <c r="G13" s="44"/>
      <c r="H13" s="44"/>
    </row>
    <row r="14" spans="1:8" ht="15">
      <c r="A14" s="46" t="s">
        <v>450</v>
      </c>
      <c r="B14" s="44"/>
      <c r="C14" s="44"/>
      <c r="D14" s="44"/>
      <c r="E14" s="44"/>
      <c r="F14" s="44"/>
      <c r="G14" s="44"/>
      <c r="H14" s="44"/>
    </row>
    <row r="15" spans="1:8" ht="15">
      <c r="A15" s="46" t="s">
        <v>449</v>
      </c>
      <c r="B15" s="44"/>
      <c r="C15" s="44"/>
      <c r="D15" s="44"/>
      <c r="E15" s="44"/>
      <c r="F15" s="44"/>
      <c r="G15" s="44"/>
      <c r="H15" s="44"/>
    </row>
    <row r="16" spans="1:8" ht="15">
      <c r="A16" s="46" t="s">
        <v>20</v>
      </c>
      <c r="B16" s="44"/>
      <c r="C16" s="44"/>
      <c r="D16" s="44"/>
      <c r="E16" s="44"/>
      <c r="F16" s="44"/>
      <c r="G16" s="44"/>
      <c r="H16" s="44"/>
    </row>
    <row r="17" spans="1:10" ht="15">
      <c r="A17" s="46" t="s">
        <v>354</v>
      </c>
      <c r="B17" s="44"/>
      <c r="C17" s="44"/>
      <c r="D17" s="44"/>
      <c r="E17" s="44"/>
      <c r="F17" s="44"/>
      <c r="G17" s="44"/>
      <c r="H17" s="44"/>
    </row>
    <row r="18" spans="1:10" ht="15">
      <c r="A18" s="46" t="s">
        <v>19</v>
      </c>
      <c r="B18" s="44"/>
      <c r="C18" s="44"/>
      <c r="D18" s="44"/>
      <c r="E18" s="44"/>
      <c r="F18" s="44"/>
      <c r="G18" s="44"/>
      <c r="H18" s="44"/>
    </row>
    <row r="19" spans="1:10" ht="15">
      <c r="A19" s="46" t="s">
        <v>399</v>
      </c>
      <c r="B19" s="44"/>
      <c r="C19" s="44"/>
      <c r="D19" s="44"/>
      <c r="E19" s="44"/>
      <c r="F19" s="44"/>
      <c r="G19" s="44"/>
      <c r="H19" s="44"/>
    </row>
    <row r="20" spans="1:10" ht="15">
      <c r="A20" s="46" t="s">
        <v>18</v>
      </c>
      <c r="B20" s="44"/>
      <c r="C20" s="44"/>
      <c r="D20" s="44"/>
      <c r="E20" s="44"/>
      <c r="F20" s="44"/>
      <c r="G20" s="44"/>
      <c r="H20" s="44"/>
    </row>
    <row r="21" spans="1:10" ht="30.75" customHeight="1">
      <c r="A21" s="46" t="s">
        <v>448</v>
      </c>
      <c r="B21" s="44"/>
      <c r="C21" s="44"/>
      <c r="D21" s="44"/>
      <c r="E21" s="44"/>
      <c r="F21" s="44"/>
      <c r="G21" s="44"/>
      <c r="H21" s="44"/>
    </row>
    <row r="22" spans="1:10" s="25" customFormat="1" ht="60">
      <c r="A22" s="5" t="s">
        <v>11</v>
      </c>
      <c r="B22" s="5" t="s">
        <v>10</v>
      </c>
      <c r="C22" s="5" t="s">
        <v>9</v>
      </c>
      <c r="D22" s="5" t="s">
        <v>8</v>
      </c>
      <c r="E22" s="5" t="s">
        <v>7</v>
      </c>
      <c r="F22" s="5" t="s">
        <v>6</v>
      </c>
      <c r="G22" s="5" t="s">
        <v>5</v>
      </c>
      <c r="H22" s="5" t="s">
        <v>25</v>
      </c>
    </row>
    <row r="23" spans="1:10" ht="45">
      <c r="A23" s="3">
        <v>1</v>
      </c>
      <c r="B23" s="36" t="s">
        <v>14</v>
      </c>
      <c r="C23" s="37" t="s">
        <v>453</v>
      </c>
      <c r="D23" s="38" t="s">
        <v>13</v>
      </c>
      <c r="E23" s="38">
        <v>5</v>
      </c>
      <c r="F23" s="38" t="s">
        <v>0</v>
      </c>
      <c r="G23" s="38">
        <f>E23</f>
        <v>5</v>
      </c>
      <c r="H23" s="39"/>
    </row>
    <row r="24" spans="1:10" ht="15">
      <c r="A24" s="3">
        <f>1+A23</f>
        <v>2</v>
      </c>
      <c r="B24" s="36" t="s">
        <v>24</v>
      </c>
      <c r="C24" s="37" t="s">
        <v>467</v>
      </c>
      <c r="D24" s="38" t="s">
        <v>13</v>
      </c>
      <c r="E24" s="38">
        <v>12</v>
      </c>
      <c r="F24" s="38" t="s">
        <v>0</v>
      </c>
      <c r="G24" s="38">
        <v>12</v>
      </c>
      <c r="H24" s="39"/>
    </row>
    <row r="25" spans="1:10" s="28" customFormat="1" ht="60">
      <c r="A25" s="3">
        <f t="shared" ref="A25:A43" si="0">1+A24</f>
        <v>3</v>
      </c>
      <c r="B25" s="24" t="s">
        <v>77</v>
      </c>
      <c r="C25" s="24" t="s">
        <v>78</v>
      </c>
      <c r="D25" s="26" t="s">
        <v>22</v>
      </c>
      <c r="E25" s="26">
        <v>1</v>
      </c>
      <c r="F25" s="26" t="s">
        <v>65</v>
      </c>
      <c r="G25" s="38">
        <v>1</v>
      </c>
      <c r="H25" s="24" t="s">
        <v>400</v>
      </c>
      <c r="I25" s="27"/>
      <c r="J25" s="27"/>
    </row>
    <row r="26" spans="1:10" s="28" customFormat="1" ht="15">
      <c r="A26" s="3">
        <f t="shared" si="0"/>
        <v>4</v>
      </c>
      <c r="B26" s="24" t="s">
        <v>79</v>
      </c>
      <c r="C26" s="24" t="s">
        <v>80</v>
      </c>
      <c r="D26" s="26" t="s">
        <v>90</v>
      </c>
      <c r="E26" s="26">
        <v>1</v>
      </c>
      <c r="F26" s="26" t="s">
        <v>65</v>
      </c>
      <c r="G26" s="38">
        <v>5</v>
      </c>
      <c r="H26" s="29"/>
      <c r="I26" s="27"/>
      <c r="J26" s="27"/>
    </row>
    <row r="27" spans="1:10" s="28" customFormat="1" ht="270">
      <c r="A27" s="3">
        <f t="shared" si="0"/>
        <v>5</v>
      </c>
      <c r="B27" s="24" t="s">
        <v>81</v>
      </c>
      <c r="C27" s="24" t="s">
        <v>82</v>
      </c>
      <c r="D27" s="26" t="s">
        <v>90</v>
      </c>
      <c r="E27" s="26">
        <v>1</v>
      </c>
      <c r="F27" s="26" t="s">
        <v>65</v>
      </c>
      <c r="G27" s="38">
        <f t="shared" ref="G27:G28" si="1">E27</f>
        <v>1</v>
      </c>
      <c r="H27" s="29"/>
      <c r="I27" s="27"/>
      <c r="J27" s="27"/>
    </row>
    <row r="28" spans="1:10" s="28" customFormat="1" ht="75">
      <c r="A28" s="3">
        <f t="shared" si="0"/>
        <v>6</v>
      </c>
      <c r="B28" s="24" t="s">
        <v>83</v>
      </c>
      <c r="C28" s="24" t="s">
        <v>84</v>
      </c>
      <c r="D28" s="26" t="s">
        <v>90</v>
      </c>
      <c r="E28" s="26">
        <v>1</v>
      </c>
      <c r="F28" s="26" t="s">
        <v>65</v>
      </c>
      <c r="G28" s="38">
        <f t="shared" si="1"/>
        <v>1</v>
      </c>
      <c r="H28" s="29"/>
      <c r="I28" s="27"/>
      <c r="J28" s="27"/>
    </row>
    <row r="29" spans="1:10" s="30" customFormat="1" ht="15">
      <c r="A29" s="3">
        <f t="shared" si="0"/>
        <v>7</v>
      </c>
      <c r="B29" s="23" t="s">
        <v>105</v>
      </c>
      <c r="C29" s="23" t="s">
        <v>106</v>
      </c>
      <c r="D29" s="26" t="s">
        <v>90</v>
      </c>
      <c r="E29" s="26">
        <v>1</v>
      </c>
      <c r="F29" s="26" t="s">
        <v>65</v>
      </c>
      <c r="G29" s="38">
        <v>2</v>
      </c>
      <c r="H29" s="29"/>
      <c r="I29" s="27"/>
      <c r="J29" s="27"/>
    </row>
    <row r="30" spans="1:10" s="30" customFormat="1" ht="30">
      <c r="A30" s="3">
        <f t="shared" si="0"/>
        <v>8</v>
      </c>
      <c r="B30" s="24" t="s">
        <v>85</v>
      </c>
      <c r="C30" s="24" t="s">
        <v>86</v>
      </c>
      <c r="D30" s="26" t="s">
        <v>90</v>
      </c>
      <c r="E30" s="26">
        <v>1</v>
      </c>
      <c r="F30" s="26" t="s">
        <v>65</v>
      </c>
      <c r="G30" s="38">
        <v>2</v>
      </c>
      <c r="H30" s="29"/>
      <c r="I30" s="27"/>
      <c r="J30" s="27"/>
    </row>
    <row r="31" spans="1:10" s="30" customFormat="1" ht="30">
      <c r="A31" s="3">
        <f t="shared" si="0"/>
        <v>9</v>
      </c>
      <c r="B31" s="24" t="s">
        <v>89</v>
      </c>
      <c r="C31" s="24" t="s">
        <v>86</v>
      </c>
      <c r="D31" s="26" t="s">
        <v>90</v>
      </c>
      <c r="E31" s="26">
        <v>1</v>
      </c>
      <c r="F31" s="26" t="s">
        <v>65</v>
      </c>
      <c r="G31" s="38">
        <v>6</v>
      </c>
      <c r="H31" s="29"/>
      <c r="I31" s="27"/>
      <c r="J31" s="27"/>
    </row>
    <row r="32" spans="1:10" s="30" customFormat="1" ht="210">
      <c r="A32" s="3">
        <f t="shared" si="0"/>
        <v>10</v>
      </c>
      <c r="B32" s="23" t="s">
        <v>92</v>
      </c>
      <c r="C32" s="23" t="s">
        <v>401</v>
      </c>
      <c r="D32" s="26" t="s">
        <v>90</v>
      </c>
      <c r="E32" s="26">
        <v>1</v>
      </c>
      <c r="F32" s="26" t="s">
        <v>65</v>
      </c>
      <c r="G32" s="38">
        <v>2</v>
      </c>
      <c r="H32" s="29"/>
      <c r="I32" s="27"/>
      <c r="J32" s="27"/>
    </row>
    <row r="33" spans="1:10" s="30" customFormat="1" ht="120">
      <c r="A33" s="3">
        <f t="shared" si="0"/>
        <v>11</v>
      </c>
      <c r="B33" s="23" t="s">
        <v>94</v>
      </c>
      <c r="C33" s="23" t="s">
        <v>468</v>
      </c>
      <c r="D33" s="26" t="s">
        <v>90</v>
      </c>
      <c r="E33" s="26">
        <v>1</v>
      </c>
      <c r="F33" s="26" t="s">
        <v>65</v>
      </c>
      <c r="G33" s="38">
        <v>2</v>
      </c>
      <c r="H33" s="29"/>
      <c r="I33" s="27"/>
      <c r="J33" s="27"/>
    </row>
    <row r="34" spans="1:10" s="30" customFormat="1" ht="135">
      <c r="A34" s="3">
        <f t="shared" si="0"/>
        <v>12</v>
      </c>
      <c r="B34" s="23" t="s">
        <v>95</v>
      </c>
      <c r="C34" s="23" t="s">
        <v>96</v>
      </c>
      <c r="D34" s="26" t="s">
        <v>90</v>
      </c>
      <c r="E34" s="26">
        <v>1</v>
      </c>
      <c r="F34" s="26" t="s">
        <v>65</v>
      </c>
      <c r="G34" s="38">
        <f t="shared" ref="G34:G42" si="2">E34</f>
        <v>1</v>
      </c>
      <c r="H34" s="29"/>
      <c r="I34" s="27"/>
      <c r="J34" s="27"/>
    </row>
    <row r="35" spans="1:10" s="30" customFormat="1" ht="105">
      <c r="A35" s="3">
        <f t="shared" si="0"/>
        <v>13</v>
      </c>
      <c r="B35" s="23" t="s">
        <v>97</v>
      </c>
      <c r="C35" s="23" t="s">
        <v>98</v>
      </c>
      <c r="D35" s="26" t="s">
        <v>90</v>
      </c>
      <c r="E35" s="26">
        <v>1</v>
      </c>
      <c r="F35" s="26" t="s">
        <v>65</v>
      </c>
      <c r="G35" s="38">
        <v>2</v>
      </c>
      <c r="H35" s="29"/>
      <c r="I35" s="27"/>
      <c r="J35" s="27"/>
    </row>
    <row r="36" spans="1:10" s="30" customFormat="1" ht="45">
      <c r="A36" s="3">
        <f t="shared" si="0"/>
        <v>14</v>
      </c>
      <c r="B36" s="23" t="s">
        <v>99</v>
      </c>
      <c r="C36" s="23" t="s">
        <v>100</v>
      </c>
      <c r="D36" s="26" t="s">
        <v>90</v>
      </c>
      <c r="E36" s="26">
        <v>1</v>
      </c>
      <c r="F36" s="26" t="s">
        <v>65</v>
      </c>
      <c r="G36" s="38">
        <f t="shared" si="2"/>
        <v>1</v>
      </c>
      <c r="H36" s="29"/>
      <c r="I36" s="27"/>
      <c r="J36" s="27"/>
    </row>
    <row r="37" spans="1:10" s="30" customFormat="1" ht="75">
      <c r="A37" s="3">
        <f t="shared" si="0"/>
        <v>15</v>
      </c>
      <c r="B37" s="23" t="s">
        <v>107</v>
      </c>
      <c r="C37" s="23" t="s">
        <v>108</v>
      </c>
      <c r="D37" s="26" t="s">
        <v>22</v>
      </c>
      <c r="E37" s="26">
        <v>1</v>
      </c>
      <c r="F37" s="26" t="s">
        <v>65</v>
      </c>
      <c r="G37" s="38">
        <v>2</v>
      </c>
      <c r="H37" s="29"/>
      <c r="I37" s="27"/>
      <c r="J37" s="27"/>
    </row>
    <row r="38" spans="1:10" s="30" customFormat="1" ht="15">
      <c r="A38" s="3">
        <v>16</v>
      </c>
      <c r="B38" s="23" t="s">
        <v>446</v>
      </c>
      <c r="C38" s="23" t="s">
        <v>447</v>
      </c>
      <c r="D38" s="26" t="s">
        <v>13</v>
      </c>
      <c r="E38" s="26">
        <v>2</v>
      </c>
      <c r="F38" s="26" t="s">
        <v>65</v>
      </c>
      <c r="G38" s="38">
        <v>2</v>
      </c>
      <c r="H38" s="29"/>
      <c r="I38" s="27"/>
      <c r="J38" s="27"/>
    </row>
    <row r="39" spans="1:10" s="30" customFormat="1" ht="15">
      <c r="A39" s="3">
        <v>17</v>
      </c>
      <c r="B39" s="23" t="s">
        <v>402</v>
      </c>
      <c r="C39" s="23" t="s">
        <v>41</v>
      </c>
      <c r="D39" s="3" t="s">
        <v>352</v>
      </c>
      <c r="E39" s="26">
        <v>1</v>
      </c>
      <c r="F39" s="26" t="s">
        <v>65</v>
      </c>
      <c r="G39" s="38">
        <f t="shared" si="2"/>
        <v>1</v>
      </c>
      <c r="H39" s="29"/>
      <c r="I39" s="27"/>
      <c r="J39" s="27"/>
    </row>
    <row r="40" spans="1:10" s="30" customFormat="1" ht="15">
      <c r="A40" s="3">
        <v>18</v>
      </c>
      <c r="B40" s="23" t="s">
        <v>102</v>
      </c>
      <c r="C40" s="23" t="s">
        <v>41</v>
      </c>
      <c r="D40" s="3" t="s">
        <v>352</v>
      </c>
      <c r="E40" s="26">
        <v>1</v>
      </c>
      <c r="F40" s="26" t="s">
        <v>65</v>
      </c>
      <c r="G40" s="38">
        <f t="shared" si="2"/>
        <v>1</v>
      </c>
      <c r="H40" s="29"/>
      <c r="I40" s="27"/>
      <c r="J40" s="27"/>
    </row>
    <row r="41" spans="1:10" s="30" customFormat="1" ht="15">
      <c r="A41" s="3">
        <f t="shared" si="0"/>
        <v>19</v>
      </c>
      <c r="B41" s="23" t="s">
        <v>103</v>
      </c>
      <c r="C41" s="23" t="s">
        <v>41</v>
      </c>
      <c r="D41" s="3" t="s">
        <v>352</v>
      </c>
      <c r="E41" s="26">
        <v>1</v>
      </c>
      <c r="F41" s="26" t="s">
        <v>65</v>
      </c>
      <c r="G41" s="38">
        <f t="shared" si="2"/>
        <v>1</v>
      </c>
      <c r="H41" s="29"/>
      <c r="I41" s="27"/>
      <c r="J41" s="27"/>
    </row>
    <row r="42" spans="1:10" s="30" customFormat="1" ht="15">
      <c r="A42" s="3">
        <f t="shared" si="0"/>
        <v>20</v>
      </c>
      <c r="B42" s="23" t="s">
        <v>104</v>
      </c>
      <c r="C42" s="23" t="s">
        <v>41</v>
      </c>
      <c r="D42" s="3" t="s">
        <v>352</v>
      </c>
      <c r="E42" s="26">
        <v>1</v>
      </c>
      <c r="F42" s="26" t="s">
        <v>65</v>
      </c>
      <c r="G42" s="38">
        <f t="shared" si="2"/>
        <v>1</v>
      </c>
      <c r="H42" s="29"/>
      <c r="I42" s="27"/>
      <c r="J42" s="27"/>
    </row>
    <row r="43" spans="1:10" s="30" customFormat="1" ht="15">
      <c r="A43" s="3">
        <f t="shared" si="0"/>
        <v>21</v>
      </c>
      <c r="B43" s="24" t="s">
        <v>87</v>
      </c>
      <c r="C43" s="24" t="s">
        <v>86</v>
      </c>
      <c r="D43" s="26" t="s">
        <v>88</v>
      </c>
      <c r="E43" s="26">
        <v>1</v>
      </c>
      <c r="F43" s="26" t="s">
        <v>65</v>
      </c>
      <c r="G43" s="38">
        <v>2</v>
      </c>
      <c r="H43" s="29"/>
      <c r="I43" s="27"/>
      <c r="J43" s="27"/>
    </row>
    <row r="44" spans="1:10" ht="20.25">
      <c r="A44" s="50" t="s">
        <v>12</v>
      </c>
      <c r="B44" s="44"/>
      <c r="C44" s="44"/>
      <c r="D44" s="44"/>
      <c r="E44" s="44"/>
      <c r="F44" s="44"/>
      <c r="G44" s="44"/>
      <c r="H44" s="44"/>
    </row>
    <row r="45" spans="1:10" ht="60">
      <c r="A45" s="5" t="s">
        <v>11</v>
      </c>
      <c r="B45" s="5" t="s">
        <v>10</v>
      </c>
      <c r="C45" s="5" t="s">
        <v>9</v>
      </c>
      <c r="D45" s="5" t="s">
        <v>8</v>
      </c>
      <c r="E45" s="5" t="s">
        <v>7</v>
      </c>
      <c r="F45" s="5" t="s">
        <v>6</v>
      </c>
      <c r="G45" s="5" t="s">
        <v>5</v>
      </c>
      <c r="H45" s="5" t="s">
        <v>25</v>
      </c>
    </row>
    <row r="46" spans="1:10" ht="30">
      <c r="A46" s="3">
        <v>1</v>
      </c>
      <c r="B46" s="40" t="s">
        <v>4</v>
      </c>
      <c r="C46" s="32" t="s">
        <v>47</v>
      </c>
      <c r="D46" s="3" t="s">
        <v>1</v>
      </c>
      <c r="E46" s="3">
        <v>1</v>
      </c>
      <c r="F46" s="3" t="s">
        <v>0</v>
      </c>
      <c r="G46" s="3">
        <f>E46</f>
        <v>1</v>
      </c>
      <c r="H46" s="4"/>
    </row>
    <row r="47" spans="1:10" ht="15">
      <c r="A47" s="3">
        <v>2</v>
      </c>
      <c r="B47" s="40" t="s">
        <v>3</v>
      </c>
      <c r="C47" s="32" t="s">
        <v>48</v>
      </c>
      <c r="D47" s="3" t="s">
        <v>1</v>
      </c>
      <c r="E47" s="3">
        <v>2</v>
      </c>
      <c r="F47" s="3" t="s">
        <v>0</v>
      </c>
      <c r="G47" s="3">
        <v>2</v>
      </c>
      <c r="H47" s="4"/>
    </row>
    <row r="48" spans="1:10" ht="15">
      <c r="A48" s="3">
        <v>3</v>
      </c>
      <c r="B48" s="33" t="s">
        <v>2</v>
      </c>
      <c r="C48" s="32" t="s">
        <v>49</v>
      </c>
      <c r="D48" s="3" t="s">
        <v>1</v>
      </c>
      <c r="E48" s="3">
        <v>1</v>
      </c>
      <c r="F48" s="3" t="s">
        <v>0</v>
      </c>
      <c r="G48" s="3">
        <f t="shared" ref="G48:G49" si="3">E48</f>
        <v>1</v>
      </c>
      <c r="H48" s="4"/>
    </row>
    <row r="49" spans="1:8" ht="15">
      <c r="A49" s="3">
        <v>4</v>
      </c>
      <c r="B49" s="40" t="s">
        <v>50</v>
      </c>
      <c r="C49" s="4" t="s">
        <v>41</v>
      </c>
      <c r="D49" s="3" t="s">
        <v>1</v>
      </c>
      <c r="E49" s="3">
        <v>4</v>
      </c>
      <c r="F49" s="3" t="s">
        <v>0</v>
      </c>
      <c r="G49" s="3">
        <f t="shared" si="3"/>
        <v>4</v>
      </c>
      <c r="H49" s="4"/>
    </row>
    <row r="50" spans="1:8" ht="20.25">
      <c r="A50" s="50" t="s">
        <v>29</v>
      </c>
      <c r="B50" s="44"/>
      <c r="C50" s="44"/>
      <c r="D50" s="44"/>
      <c r="E50" s="44"/>
      <c r="F50" s="44"/>
      <c r="G50" s="44"/>
      <c r="H50" s="44"/>
    </row>
    <row r="51" spans="1:8" ht="15">
      <c r="A51" s="42" t="s">
        <v>21</v>
      </c>
      <c r="B51" s="44"/>
      <c r="C51" s="44"/>
      <c r="D51" s="44"/>
      <c r="E51" s="44"/>
      <c r="F51" s="44"/>
      <c r="G51" s="44"/>
      <c r="H51" s="44"/>
    </row>
    <row r="52" spans="1:8" ht="15">
      <c r="A52" s="46" t="s">
        <v>455</v>
      </c>
      <c r="B52" s="44"/>
      <c r="C52" s="44"/>
      <c r="D52" s="44"/>
      <c r="E52" s="44"/>
      <c r="F52" s="44"/>
      <c r="G52" s="44"/>
      <c r="H52" s="44"/>
    </row>
    <row r="53" spans="1:8" ht="15">
      <c r="A53" s="46" t="s">
        <v>454</v>
      </c>
      <c r="B53" s="44"/>
      <c r="C53" s="44"/>
      <c r="D53" s="44"/>
      <c r="E53" s="44"/>
      <c r="F53" s="44"/>
      <c r="G53" s="44"/>
      <c r="H53" s="44"/>
    </row>
    <row r="54" spans="1:8" ht="15">
      <c r="A54" s="46" t="s">
        <v>20</v>
      </c>
      <c r="B54" s="44"/>
      <c r="C54" s="44"/>
      <c r="D54" s="44"/>
      <c r="E54" s="44"/>
      <c r="F54" s="44"/>
      <c r="G54" s="44"/>
      <c r="H54" s="44"/>
    </row>
    <row r="55" spans="1:8" ht="15">
      <c r="A55" s="46" t="s">
        <v>353</v>
      </c>
      <c r="B55" s="44"/>
      <c r="C55" s="44"/>
      <c r="D55" s="44"/>
      <c r="E55" s="44"/>
      <c r="F55" s="44"/>
      <c r="G55" s="44"/>
      <c r="H55" s="44"/>
    </row>
    <row r="56" spans="1:8" ht="15">
      <c r="A56" s="46" t="s">
        <v>19</v>
      </c>
      <c r="B56" s="44"/>
      <c r="C56" s="44"/>
      <c r="D56" s="44"/>
      <c r="E56" s="44"/>
      <c r="F56" s="44"/>
      <c r="G56" s="44"/>
      <c r="H56" s="44"/>
    </row>
    <row r="57" spans="1:8" ht="15">
      <c r="A57" s="46" t="s">
        <v>403</v>
      </c>
      <c r="B57" s="44"/>
      <c r="C57" s="44"/>
      <c r="D57" s="44"/>
      <c r="E57" s="44"/>
      <c r="F57" s="44"/>
      <c r="G57" s="44"/>
      <c r="H57" s="44"/>
    </row>
    <row r="58" spans="1:8" ht="15">
      <c r="A58" s="46" t="s">
        <v>18</v>
      </c>
      <c r="B58" s="44"/>
      <c r="C58" s="44"/>
      <c r="D58" s="44"/>
      <c r="E58" s="44"/>
      <c r="F58" s="44"/>
      <c r="G58" s="44"/>
      <c r="H58" s="44"/>
    </row>
    <row r="59" spans="1:8" ht="15">
      <c r="A59" s="46" t="s">
        <v>17</v>
      </c>
      <c r="B59" s="44"/>
      <c r="C59" s="44"/>
      <c r="D59" s="44"/>
      <c r="E59" s="44"/>
      <c r="F59" s="44"/>
      <c r="G59" s="44"/>
      <c r="H59" s="44"/>
    </row>
    <row r="60" spans="1:8" ht="60">
      <c r="A60" s="5" t="s">
        <v>11</v>
      </c>
      <c r="B60" s="5" t="s">
        <v>10</v>
      </c>
      <c r="C60" s="5" t="s">
        <v>9</v>
      </c>
      <c r="D60" s="5" t="s">
        <v>8</v>
      </c>
      <c r="E60" s="5" t="s">
        <v>7</v>
      </c>
      <c r="F60" s="5" t="s">
        <v>6</v>
      </c>
      <c r="G60" s="5" t="s">
        <v>5</v>
      </c>
      <c r="H60" s="5" t="s">
        <v>25</v>
      </c>
    </row>
    <row r="61" spans="1:8" ht="30">
      <c r="A61" s="5">
        <v>1</v>
      </c>
      <c r="B61" s="17" t="s">
        <v>30</v>
      </c>
      <c r="C61" s="32" t="s">
        <v>39</v>
      </c>
      <c r="D61" s="5" t="s">
        <v>22</v>
      </c>
      <c r="E61" s="5">
        <v>1</v>
      </c>
      <c r="F61" s="5" t="s">
        <v>65</v>
      </c>
      <c r="G61" s="5">
        <f>E61</f>
        <v>1</v>
      </c>
      <c r="H61" s="4"/>
    </row>
    <row r="62" spans="1:8" ht="15">
      <c r="A62" s="5">
        <v>2</v>
      </c>
      <c r="B62" s="17" t="s">
        <v>479</v>
      </c>
      <c r="C62" s="32" t="s">
        <v>478</v>
      </c>
      <c r="D62" s="5" t="s">
        <v>13</v>
      </c>
      <c r="E62" s="5">
        <v>1</v>
      </c>
      <c r="F62" s="5" t="s">
        <v>91</v>
      </c>
      <c r="G62" s="5">
        <v>2</v>
      </c>
      <c r="H62" s="4"/>
    </row>
    <row r="63" spans="1:8" ht="105">
      <c r="A63" s="5">
        <v>3</v>
      </c>
      <c r="B63" s="33" t="s">
        <v>43</v>
      </c>
      <c r="C63" s="33" t="s">
        <v>44</v>
      </c>
      <c r="D63" s="3" t="s">
        <v>46</v>
      </c>
      <c r="E63" s="5">
        <v>1</v>
      </c>
      <c r="F63" s="5" t="s">
        <v>65</v>
      </c>
      <c r="G63" s="5">
        <f>E63</f>
        <v>1</v>
      </c>
      <c r="H63" s="4"/>
    </row>
    <row r="64" spans="1:8" ht="15">
      <c r="A64" s="5">
        <v>4</v>
      </c>
      <c r="B64" s="4" t="s">
        <v>31</v>
      </c>
      <c r="C64" s="33" t="s">
        <v>41</v>
      </c>
      <c r="D64" s="3" t="s">
        <v>352</v>
      </c>
      <c r="E64" s="5">
        <v>1</v>
      </c>
      <c r="F64" s="5" t="s">
        <v>65</v>
      </c>
      <c r="G64" s="5">
        <f>E64</f>
        <v>1</v>
      </c>
      <c r="H64" s="4"/>
    </row>
    <row r="65" spans="1:8" ht="20.25">
      <c r="A65" s="50" t="s">
        <v>32</v>
      </c>
      <c r="B65" s="44"/>
      <c r="C65" s="44"/>
      <c r="D65" s="44"/>
      <c r="E65" s="44"/>
      <c r="F65" s="44"/>
      <c r="G65" s="44"/>
      <c r="H65" s="44"/>
    </row>
    <row r="66" spans="1:8" ht="15">
      <c r="A66" s="42" t="s">
        <v>21</v>
      </c>
      <c r="B66" s="44"/>
      <c r="C66" s="44"/>
      <c r="D66" s="44"/>
      <c r="E66" s="44"/>
      <c r="F66" s="44"/>
      <c r="G66" s="44"/>
      <c r="H66" s="44"/>
    </row>
    <row r="67" spans="1:8" ht="15">
      <c r="A67" s="46" t="s">
        <v>456</v>
      </c>
      <c r="B67" s="44"/>
      <c r="C67" s="44"/>
      <c r="D67" s="44"/>
      <c r="E67" s="44"/>
      <c r="F67" s="44"/>
      <c r="G67" s="44"/>
      <c r="H67" s="44"/>
    </row>
    <row r="68" spans="1:8" ht="15">
      <c r="A68" s="46" t="s">
        <v>454</v>
      </c>
      <c r="B68" s="44"/>
      <c r="C68" s="44"/>
      <c r="D68" s="44"/>
      <c r="E68" s="44"/>
      <c r="F68" s="44"/>
      <c r="G68" s="44"/>
      <c r="H68" s="44"/>
    </row>
    <row r="69" spans="1:8" ht="15">
      <c r="A69" s="46" t="s">
        <v>20</v>
      </c>
      <c r="B69" s="44"/>
      <c r="C69" s="44"/>
      <c r="D69" s="44"/>
      <c r="E69" s="44"/>
      <c r="F69" s="44"/>
      <c r="G69" s="44"/>
      <c r="H69" s="44"/>
    </row>
    <row r="70" spans="1:8" ht="15">
      <c r="A70" s="46" t="s">
        <v>404</v>
      </c>
      <c r="B70" s="44"/>
      <c r="C70" s="44"/>
      <c r="D70" s="44"/>
      <c r="E70" s="44"/>
      <c r="F70" s="44"/>
      <c r="G70" s="44"/>
      <c r="H70" s="44"/>
    </row>
    <row r="71" spans="1:8" ht="15">
      <c r="A71" s="46" t="s">
        <v>19</v>
      </c>
      <c r="B71" s="44"/>
      <c r="C71" s="44"/>
      <c r="D71" s="44"/>
      <c r="E71" s="44"/>
      <c r="F71" s="44"/>
      <c r="G71" s="44"/>
      <c r="H71" s="44"/>
    </row>
    <row r="72" spans="1:8" ht="15">
      <c r="A72" s="46" t="s">
        <v>409</v>
      </c>
      <c r="B72" s="44"/>
      <c r="C72" s="44"/>
      <c r="D72" s="44"/>
      <c r="E72" s="44"/>
      <c r="F72" s="44"/>
      <c r="G72" s="44"/>
      <c r="H72" s="44"/>
    </row>
    <row r="73" spans="1:8" ht="15">
      <c r="A73" s="46" t="s">
        <v>17</v>
      </c>
      <c r="B73" s="44"/>
      <c r="C73" s="44"/>
      <c r="D73" s="44"/>
      <c r="E73" s="44"/>
      <c r="F73" s="44"/>
      <c r="G73" s="44"/>
      <c r="H73" s="44"/>
    </row>
    <row r="74" spans="1:8" ht="60">
      <c r="A74" s="5" t="s">
        <v>11</v>
      </c>
      <c r="B74" s="5" t="s">
        <v>10</v>
      </c>
      <c r="C74" s="5" t="s">
        <v>9</v>
      </c>
      <c r="D74" s="5" t="s">
        <v>8</v>
      </c>
      <c r="E74" s="5" t="s">
        <v>7</v>
      </c>
      <c r="F74" s="5" t="s">
        <v>6</v>
      </c>
      <c r="G74" s="5" t="s">
        <v>5</v>
      </c>
      <c r="H74" s="5" t="s">
        <v>25</v>
      </c>
    </row>
    <row r="75" spans="1:8" ht="15">
      <c r="A75" s="3">
        <v>1</v>
      </c>
      <c r="B75" s="33" t="s">
        <v>66</v>
      </c>
      <c r="C75" s="7" t="s">
        <v>405</v>
      </c>
      <c r="D75" s="3" t="s">
        <v>16</v>
      </c>
      <c r="E75" s="3">
        <v>1</v>
      </c>
      <c r="F75" s="3" t="s">
        <v>0</v>
      </c>
      <c r="G75" s="3">
        <f t="shared" ref="G75:G94" si="4">E75</f>
        <v>1</v>
      </c>
      <c r="H75" s="4"/>
    </row>
    <row r="76" spans="1:8" ht="30">
      <c r="A76" s="3">
        <f>1+A75</f>
        <v>2</v>
      </c>
      <c r="B76" s="33" t="s">
        <v>350</v>
      </c>
      <c r="C76" s="41" t="s">
        <v>351</v>
      </c>
      <c r="D76" s="3" t="s">
        <v>16</v>
      </c>
      <c r="E76" s="3">
        <v>1</v>
      </c>
      <c r="F76" s="3" t="s">
        <v>0</v>
      </c>
      <c r="G76" s="3">
        <f t="shared" si="4"/>
        <v>1</v>
      </c>
      <c r="H76" s="4"/>
    </row>
    <row r="77" spans="1:8" ht="30">
      <c r="A77" s="3">
        <f t="shared" ref="A77:A94" si="5">1+A76</f>
        <v>3</v>
      </c>
      <c r="B77" s="40" t="s">
        <v>67</v>
      </c>
      <c r="C77" s="33" t="s">
        <v>45</v>
      </c>
      <c r="D77" s="5" t="s">
        <v>15</v>
      </c>
      <c r="E77" s="3">
        <v>1</v>
      </c>
      <c r="F77" s="3" t="s">
        <v>0</v>
      </c>
      <c r="G77" s="3">
        <f t="shared" si="4"/>
        <v>1</v>
      </c>
      <c r="H77" s="4"/>
    </row>
    <row r="78" spans="1:8" ht="30">
      <c r="A78" s="3">
        <f t="shared" si="5"/>
        <v>4</v>
      </c>
      <c r="B78" s="40" t="s">
        <v>68</v>
      </c>
      <c r="C78" s="32" t="s">
        <v>40</v>
      </c>
      <c r="D78" s="3" t="s">
        <v>13</v>
      </c>
      <c r="E78" s="3">
        <v>1</v>
      </c>
      <c r="F78" s="3" t="s">
        <v>0</v>
      </c>
      <c r="G78" s="3">
        <v>2</v>
      </c>
      <c r="H78" s="4"/>
    </row>
    <row r="79" spans="1:8" ht="15">
      <c r="A79" s="3">
        <f t="shared" si="5"/>
        <v>5</v>
      </c>
      <c r="B79" s="40" t="s">
        <v>69</v>
      </c>
      <c r="C79" s="32" t="s">
        <v>467</v>
      </c>
      <c r="D79" s="3" t="s">
        <v>13</v>
      </c>
      <c r="E79" s="3">
        <v>1</v>
      </c>
      <c r="F79" s="3" t="s">
        <v>0</v>
      </c>
      <c r="G79" s="3">
        <f t="shared" si="4"/>
        <v>1</v>
      </c>
      <c r="H79" s="4"/>
    </row>
    <row r="80" spans="1:8" ht="15">
      <c r="A80" s="3">
        <f t="shared" si="5"/>
        <v>6</v>
      </c>
      <c r="B80" s="17" t="s">
        <v>407</v>
      </c>
      <c r="C80" s="33" t="s">
        <v>406</v>
      </c>
      <c r="D80" s="3" t="s">
        <v>16</v>
      </c>
      <c r="E80" s="3">
        <v>1</v>
      </c>
      <c r="F80" s="3" t="s">
        <v>0</v>
      </c>
      <c r="G80" s="3">
        <f t="shared" si="4"/>
        <v>1</v>
      </c>
      <c r="H80" s="4"/>
    </row>
    <row r="81" spans="1:10" s="10" customFormat="1" ht="30">
      <c r="A81" s="3">
        <f t="shared" si="5"/>
        <v>7</v>
      </c>
      <c r="B81" s="8" t="s">
        <v>72</v>
      </c>
      <c r="C81" s="33" t="s">
        <v>408</v>
      </c>
      <c r="D81" s="3" t="s">
        <v>16</v>
      </c>
      <c r="E81" s="3">
        <v>1</v>
      </c>
      <c r="F81" s="9" t="s">
        <v>65</v>
      </c>
      <c r="G81" s="3">
        <f t="shared" si="4"/>
        <v>1</v>
      </c>
      <c r="H81" s="35"/>
      <c r="I81" s="11"/>
      <c r="J81" s="11"/>
    </row>
    <row r="82" spans="1:10" s="10" customFormat="1" ht="15">
      <c r="A82" s="3">
        <f t="shared" si="5"/>
        <v>8</v>
      </c>
      <c r="B82" s="8" t="s">
        <v>73</v>
      </c>
      <c r="C82" s="33" t="s">
        <v>74</v>
      </c>
      <c r="D82" s="3" t="s">
        <v>16</v>
      </c>
      <c r="E82" s="3">
        <v>1</v>
      </c>
      <c r="F82" s="9" t="s">
        <v>65</v>
      </c>
      <c r="G82" s="3">
        <f t="shared" si="4"/>
        <v>1</v>
      </c>
      <c r="H82" s="12"/>
      <c r="I82" s="11"/>
      <c r="J82" s="11"/>
    </row>
    <row r="83" spans="1:10" ht="15">
      <c r="A83" s="3">
        <f t="shared" si="5"/>
        <v>9</v>
      </c>
      <c r="B83" s="33" t="s">
        <v>51</v>
      </c>
      <c r="C83" s="33" t="s">
        <v>80</v>
      </c>
      <c r="D83" s="3" t="s">
        <v>59</v>
      </c>
      <c r="E83" s="3">
        <v>10</v>
      </c>
      <c r="F83" s="3" t="s">
        <v>60</v>
      </c>
      <c r="G83" s="3">
        <f t="shared" ref="G83:G93" si="6">E83</f>
        <v>10</v>
      </c>
      <c r="H83" s="4"/>
    </row>
    <row r="84" spans="1:10" ht="15">
      <c r="A84" s="3">
        <f t="shared" si="5"/>
        <v>10</v>
      </c>
      <c r="B84" s="33" t="s">
        <v>52</v>
      </c>
      <c r="C84" s="33" t="s">
        <v>80</v>
      </c>
      <c r="D84" s="3" t="s">
        <v>59</v>
      </c>
      <c r="E84" s="3">
        <v>2</v>
      </c>
      <c r="F84" s="3" t="s">
        <v>0</v>
      </c>
      <c r="G84" s="3">
        <f t="shared" si="6"/>
        <v>2</v>
      </c>
      <c r="H84" s="4"/>
    </row>
    <row r="85" spans="1:10" ht="15">
      <c r="A85" s="3">
        <f t="shared" si="5"/>
        <v>11</v>
      </c>
      <c r="B85" s="33" t="s">
        <v>53</v>
      </c>
      <c r="C85" s="33" t="s">
        <v>80</v>
      </c>
      <c r="D85" s="3" t="s">
        <v>59</v>
      </c>
      <c r="E85" s="3">
        <v>2</v>
      </c>
      <c r="F85" s="3" t="s">
        <v>61</v>
      </c>
      <c r="G85" s="3">
        <f t="shared" si="6"/>
        <v>2</v>
      </c>
      <c r="H85" s="4"/>
    </row>
    <row r="86" spans="1:10" ht="15">
      <c r="A86" s="3">
        <f t="shared" si="5"/>
        <v>12</v>
      </c>
      <c r="B86" s="33" t="s">
        <v>54</v>
      </c>
      <c r="C86" s="33" t="s">
        <v>80</v>
      </c>
      <c r="D86" s="3" t="s">
        <v>59</v>
      </c>
      <c r="E86" s="3">
        <v>1</v>
      </c>
      <c r="F86" s="3" t="s">
        <v>61</v>
      </c>
      <c r="G86" s="3">
        <f t="shared" si="6"/>
        <v>1</v>
      </c>
      <c r="H86" s="4"/>
    </row>
    <row r="87" spans="1:10" ht="15">
      <c r="A87" s="3">
        <f t="shared" si="5"/>
        <v>13</v>
      </c>
      <c r="B87" s="33" t="s">
        <v>55</v>
      </c>
      <c r="C87" s="33" t="s">
        <v>80</v>
      </c>
      <c r="D87" s="3" t="s">
        <v>59</v>
      </c>
      <c r="E87" s="3">
        <v>1</v>
      </c>
      <c r="F87" s="3" t="s">
        <v>61</v>
      </c>
      <c r="G87" s="3">
        <f t="shared" si="6"/>
        <v>1</v>
      </c>
      <c r="H87" s="4"/>
    </row>
    <row r="88" spans="1:10" ht="15">
      <c r="A88" s="3">
        <f t="shared" si="5"/>
        <v>14</v>
      </c>
      <c r="B88" s="33" t="s">
        <v>75</v>
      </c>
      <c r="C88" s="33" t="s">
        <v>80</v>
      </c>
      <c r="D88" s="3" t="s">
        <v>59</v>
      </c>
      <c r="E88" s="3">
        <v>1</v>
      </c>
      <c r="F88" s="3" t="s">
        <v>0</v>
      </c>
      <c r="G88" s="3">
        <f>E88*$C$10</f>
        <v>5</v>
      </c>
      <c r="H88" s="4"/>
    </row>
    <row r="89" spans="1:10" ht="15">
      <c r="A89" s="3">
        <f t="shared" si="5"/>
        <v>15</v>
      </c>
      <c r="B89" s="33" t="s">
        <v>76</v>
      </c>
      <c r="C89" s="33" t="s">
        <v>80</v>
      </c>
      <c r="D89" s="3" t="s">
        <v>59</v>
      </c>
      <c r="E89" s="3">
        <v>1</v>
      </c>
      <c r="F89" s="3" t="s">
        <v>0</v>
      </c>
      <c r="G89" s="3">
        <f>E89*$C$10</f>
        <v>5</v>
      </c>
      <c r="H89" s="4"/>
    </row>
    <row r="90" spans="1:10" ht="15">
      <c r="A90" s="3">
        <f t="shared" si="5"/>
        <v>16</v>
      </c>
      <c r="B90" s="33" t="s">
        <v>56</v>
      </c>
      <c r="C90" s="33" t="s">
        <v>80</v>
      </c>
      <c r="D90" s="3" t="s">
        <v>59</v>
      </c>
      <c r="E90" s="3">
        <v>1</v>
      </c>
      <c r="F90" s="3" t="s">
        <v>0</v>
      </c>
      <c r="G90" s="3">
        <f t="shared" si="6"/>
        <v>1</v>
      </c>
      <c r="H90" s="4"/>
    </row>
    <row r="91" spans="1:10" ht="15">
      <c r="A91" s="3">
        <f t="shared" si="5"/>
        <v>17</v>
      </c>
      <c r="B91" s="33" t="s">
        <v>57</v>
      </c>
      <c r="C91" s="33" t="s">
        <v>80</v>
      </c>
      <c r="D91" s="3" t="s">
        <v>59</v>
      </c>
      <c r="E91" s="3">
        <v>1</v>
      </c>
      <c r="F91" s="3" t="s">
        <v>0</v>
      </c>
      <c r="G91" s="3">
        <f t="shared" si="6"/>
        <v>1</v>
      </c>
      <c r="H91" s="4"/>
    </row>
    <row r="92" spans="1:10" ht="45">
      <c r="A92" s="3">
        <f t="shared" si="5"/>
        <v>18</v>
      </c>
      <c r="B92" s="33" t="s">
        <v>58</v>
      </c>
      <c r="C92" s="33" t="s">
        <v>71</v>
      </c>
      <c r="D92" s="3" t="s">
        <v>59</v>
      </c>
      <c r="E92" s="3">
        <v>1</v>
      </c>
      <c r="F92" s="3" t="s">
        <v>61</v>
      </c>
      <c r="G92" s="3">
        <f t="shared" si="6"/>
        <v>1</v>
      </c>
      <c r="H92" s="4"/>
    </row>
    <row r="93" spans="1:10" ht="15">
      <c r="A93" s="3">
        <f t="shared" si="5"/>
        <v>19</v>
      </c>
      <c r="B93" s="33" t="s">
        <v>63</v>
      </c>
      <c r="C93" s="33" t="s">
        <v>62</v>
      </c>
      <c r="D93" s="3" t="s">
        <v>59</v>
      </c>
      <c r="E93" s="3">
        <v>1</v>
      </c>
      <c r="F93" s="3" t="s">
        <v>0</v>
      </c>
      <c r="G93" s="3">
        <f t="shared" si="6"/>
        <v>1</v>
      </c>
      <c r="H93" s="4"/>
    </row>
    <row r="94" spans="1:10" ht="105">
      <c r="A94" s="3">
        <f t="shared" si="5"/>
        <v>20</v>
      </c>
      <c r="B94" s="33" t="s">
        <v>70</v>
      </c>
      <c r="C94" s="33" t="s">
        <v>44</v>
      </c>
      <c r="D94" s="3" t="s">
        <v>46</v>
      </c>
      <c r="E94" s="3">
        <v>1</v>
      </c>
      <c r="F94" s="3" t="s">
        <v>0</v>
      </c>
      <c r="G94" s="3">
        <f t="shared" si="4"/>
        <v>1</v>
      </c>
      <c r="H94" s="4"/>
    </row>
    <row r="95" spans="1:10" ht="20.25">
      <c r="A95" s="50" t="s">
        <v>12</v>
      </c>
      <c r="B95" s="44"/>
      <c r="C95" s="44"/>
      <c r="D95" s="44"/>
      <c r="E95" s="44"/>
      <c r="F95" s="44"/>
      <c r="G95" s="44"/>
      <c r="H95" s="44"/>
    </row>
    <row r="96" spans="1:10" ht="60">
      <c r="A96" s="5" t="s">
        <v>11</v>
      </c>
      <c r="B96" s="5" t="s">
        <v>10</v>
      </c>
      <c r="C96" s="5" t="s">
        <v>9</v>
      </c>
      <c r="D96" s="5" t="s">
        <v>8</v>
      </c>
      <c r="E96" s="5" t="s">
        <v>7</v>
      </c>
      <c r="F96" s="5" t="s">
        <v>6</v>
      </c>
      <c r="G96" s="5" t="s">
        <v>5</v>
      </c>
      <c r="H96" s="5" t="s">
        <v>25</v>
      </c>
    </row>
    <row r="97" spans="1:8" ht="30">
      <c r="A97" s="3">
        <v>1</v>
      </c>
      <c r="B97" s="40" t="s">
        <v>4</v>
      </c>
      <c r="C97" s="32" t="s">
        <v>47</v>
      </c>
      <c r="D97" s="3" t="s">
        <v>1</v>
      </c>
      <c r="E97" s="3">
        <v>1</v>
      </c>
      <c r="F97" s="3" t="s">
        <v>0</v>
      </c>
      <c r="G97" s="3">
        <f>E97</f>
        <v>1</v>
      </c>
      <c r="H97" s="4"/>
    </row>
    <row r="98" spans="1:8" ht="15">
      <c r="A98" s="3">
        <v>2</v>
      </c>
      <c r="B98" s="40" t="s">
        <v>3</v>
      </c>
      <c r="C98" s="32" t="s">
        <v>484</v>
      </c>
      <c r="D98" s="3" t="s">
        <v>1</v>
      </c>
      <c r="E98" s="3">
        <v>2</v>
      </c>
      <c r="F98" s="3" t="s">
        <v>0</v>
      </c>
      <c r="G98" s="3">
        <f t="shared" ref="G98:G100" si="7">E98</f>
        <v>2</v>
      </c>
      <c r="H98" s="4"/>
    </row>
    <row r="99" spans="1:8" ht="15">
      <c r="A99" s="3">
        <v>3</v>
      </c>
      <c r="B99" s="33" t="s">
        <v>2</v>
      </c>
      <c r="C99" s="32" t="s">
        <v>49</v>
      </c>
      <c r="D99" s="3" t="s">
        <v>1</v>
      </c>
      <c r="E99" s="3">
        <v>1</v>
      </c>
      <c r="F99" s="3" t="s">
        <v>0</v>
      </c>
      <c r="G99" s="3">
        <f t="shared" si="7"/>
        <v>1</v>
      </c>
      <c r="H99" s="4"/>
    </row>
    <row r="100" spans="1:8" ht="15">
      <c r="A100" s="3">
        <v>4</v>
      </c>
      <c r="B100" s="40" t="s">
        <v>50</v>
      </c>
      <c r="C100" s="4" t="s">
        <v>41</v>
      </c>
      <c r="D100" s="3" t="s">
        <v>1</v>
      </c>
      <c r="E100" s="3">
        <v>2</v>
      </c>
      <c r="F100" s="3" t="s">
        <v>0</v>
      </c>
      <c r="G100" s="3">
        <f t="shared" si="7"/>
        <v>2</v>
      </c>
      <c r="H100" s="4"/>
    </row>
    <row r="101" spans="1:8" ht="20.25">
      <c r="A101" s="51" t="s">
        <v>27</v>
      </c>
      <c r="B101" s="52"/>
      <c r="C101" s="52"/>
      <c r="D101" s="52"/>
      <c r="E101" s="52"/>
      <c r="F101" s="52"/>
      <c r="G101" s="52"/>
      <c r="H101" s="52"/>
    </row>
    <row r="102" spans="1:8" ht="15">
      <c r="A102" s="42" t="s">
        <v>21</v>
      </c>
      <c r="B102" s="44"/>
      <c r="C102" s="44"/>
      <c r="D102" s="44"/>
      <c r="E102" s="44"/>
      <c r="F102" s="44"/>
      <c r="G102" s="44"/>
      <c r="H102" s="44"/>
    </row>
    <row r="103" spans="1:8" ht="15">
      <c r="A103" s="46" t="s">
        <v>452</v>
      </c>
      <c r="B103" s="44"/>
      <c r="C103" s="44"/>
      <c r="D103" s="44"/>
      <c r="E103" s="44"/>
      <c r="F103" s="44"/>
      <c r="G103" s="44"/>
      <c r="H103" s="44"/>
    </row>
    <row r="104" spans="1:8" ht="15">
      <c r="A104" s="46" t="s">
        <v>454</v>
      </c>
      <c r="B104" s="44"/>
      <c r="C104" s="44"/>
      <c r="D104" s="44"/>
      <c r="E104" s="44"/>
      <c r="F104" s="44"/>
      <c r="G104" s="44"/>
      <c r="H104" s="44"/>
    </row>
    <row r="105" spans="1:8" ht="15">
      <c r="A105" s="46" t="s">
        <v>20</v>
      </c>
      <c r="B105" s="44"/>
      <c r="C105" s="44"/>
      <c r="D105" s="44"/>
      <c r="E105" s="44"/>
      <c r="F105" s="44"/>
      <c r="G105" s="44"/>
      <c r="H105" s="44"/>
    </row>
    <row r="106" spans="1:8" ht="15">
      <c r="A106" s="46" t="s">
        <v>410</v>
      </c>
      <c r="B106" s="44"/>
      <c r="C106" s="44"/>
      <c r="D106" s="44"/>
      <c r="E106" s="44"/>
      <c r="F106" s="44"/>
      <c r="G106" s="44"/>
      <c r="H106" s="44"/>
    </row>
    <row r="107" spans="1:8" ht="15">
      <c r="A107" s="46" t="s">
        <v>19</v>
      </c>
      <c r="B107" s="44"/>
      <c r="C107" s="44"/>
      <c r="D107" s="44"/>
      <c r="E107" s="44"/>
      <c r="F107" s="44"/>
      <c r="G107" s="44"/>
      <c r="H107" s="44"/>
    </row>
    <row r="108" spans="1:8" ht="15">
      <c r="A108" s="46" t="s">
        <v>445</v>
      </c>
      <c r="B108" s="44"/>
      <c r="C108" s="44"/>
      <c r="D108" s="44"/>
      <c r="E108" s="44"/>
      <c r="F108" s="44"/>
      <c r="G108" s="44"/>
      <c r="H108" s="44"/>
    </row>
    <row r="109" spans="1:8" ht="15">
      <c r="A109" s="46" t="s">
        <v>18</v>
      </c>
      <c r="B109" s="44"/>
      <c r="C109" s="44"/>
      <c r="D109" s="44"/>
      <c r="E109" s="44"/>
      <c r="F109" s="44"/>
      <c r="G109" s="44"/>
      <c r="H109" s="44"/>
    </row>
    <row r="110" spans="1:8" ht="15">
      <c r="A110" s="46" t="s">
        <v>17</v>
      </c>
      <c r="B110" s="44"/>
      <c r="C110" s="44"/>
      <c r="D110" s="44"/>
      <c r="E110" s="44"/>
      <c r="F110" s="44"/>
      <c r="G110" s="44"/>
      <c r="H110" s="44"/>
    </row>
    <row r="111" spans="1:8" ht="60">
      <c r="A111" s="17" t="s">
        <v>11</v>
      </c>
      <c r="B111" s="5" t="s">
        <v>10</v>
      </c>
      <c r="C111" s="5" t="s">
        <v>9</v>
      </c>
      <c r="D111" s="5" t="s">
        <v>8</v>
      </c>
      <c r="E111" s="5" t="s">
        <v>7</v>
      </c>
      <c r="F111" s="5" t="s">
        <v>6</v>
      </c>
      <c r="G111" s="5" t="s">
        <v>5</v>
      </c>
      <c r="H111" s="5" t="s">
        <v>25</v>
      </c>
    </row>
    <row r="112" spans="1:8" ht="45">
      <c r="A112" s="3">
        <v>1</v>
      </c>
      <c r="B112" s="33" t="s">
        <v>23</v>
      </c>
      <c r="C112" s="32" t="s">
        <v>469</v>
      </c>
      <c r="D112" s="3" t="s">
        <v>13</v>
      </c>
      <c r="E112" s="3">
        <v>2</v>
      </c>
      <c r="F112" s="3" t="s">
        <v>0</v>
      </c>
      <c r="G112" s="3">
        <f t="shared" ref="G112:G114" si="8">E112</f>
        <v>2</v>
      </c>
      <c r="H112" s="4"/>
    </row>
    <row r="113" spans="1:8" ht="15">
      <c r="A113" s="3">
        <f>1+A112</f>
        <v>2</v>
      </c>
      <c r="B113" s="33" t="s">
        <v>57</v>
      </c>
      <c r="C113" s="33" t="s">
        <v>42</v>
      </c>
      <c r="D113" s="3" t="s">
        <v>59</v>
      </c>
      <c r="E113" s="3">
        <v>1</v>
      </c>
      <c r="F113" s="3" t="s">
        <v>0</v>
      </c>
      <c r="G113" s="3">
        <f t="shared" si="8"/>
        <v>1</v>
      </c>
      <c r="H113" s="4"/>
    </row>
    <row r="114" spans="1:8" ht="45">
      <c r="A114" s="3">
        <f t="shared" ref="A114:A125" si="9">1+A113</f>
        <v>3</v>
      </c>
      <c r="B114" s="33" t="s">
        <v>58</v>
      </c>
      <c r="C114" s="33" t="s">
        <v>71</v>
      </c>
      <c r="D114" s="3" t="s">
        <v>59</v>
      </c>
      <c r="E114" s="3">
        <v>1</v>
      </c>
      <c r="F114" s="3" t="s">
        <v>61</v>
      </c>
      <c r="G114" s="3">
        <f t="shared" si="8"/>
        <v>1</v>
      </c>
      <c r="H114" s="4"/>
    </row>
    <row r="115" spans="1:8" ht="15">
      <c r="A115" s="3">
        <f t="shared" si="9"/>
        <v>4</v>
      </c>
      <c r="B115" s="33" t="s">
        <v>63</v>
      </c>
      <c r="C115" s="33" t="s">
        <v>62</v>
      </c>
      <c r="D115" s="3" t="s">
        <v>59</v>
      </c>
      <c r="E115" s="3">
        <v>1</v>
      </c>
      <c r="F115" s="3" t="s">
        <v>0</v>
      </c>
      <c r="G115" s="3">
        <f t="shared" ref="G115:G117" si="10">E115</f>
        <v>1</v>
      </c>
      <c r="H115" s="4"/>
    </row>
    <row r="116" spans="1:8" ht="45">
      <c r="A116" s="3">
        <f t="shared" si="9"/>
        <v>5</v>
      </c>
      <c r="B116" s="33" t="s">
        <v>480</v>
      </c>
      <c r="C116" s="33" t="s">
        <v>481</v>
      </c>
      <c r="D116" s="3" t="s">
        <v>90</v>
      </c>
      <c r="E116" s="3">
        <v>1</v>
      </c>
      <c r="F116" s="3" t="s">
        <v>0</v>
      </c>
      <c r="G116" s="3">
        <f t="shared" si="10"/>
        <v>1</v>
      </c>
      <c r="H116" s="4"/>
    </row>
    <row r="117" spans="1:8" ht="120">
      <c r="A117" s="3">
        <f t="shared" si="9"/>
        <v>6</v>
      </c>
      <c r="B117" s="33" t="s">
        <v>343</v>
      </c>
      <c r="C117" s="33" t="s">
        <v>342</v>
      </c>
      <c r="D117" s="3" t="s">
        <v>90</v>
      </c>
      <c r="E117" s="3">
        <v>3</v>
      </c>
      <c r="F117" s="3" t="s">
        <v>0</v>
      </c>
      <c r="G117" s="3">
        <f t="shared" si="10"/>
        <v>3</v>
      </c>
      <c r="H117" s="4"/>
    </row>
    <row r="118" spans="1:8" ht="15">
      <c r="A118" s="3">
        <f t="shared" si="9"/>
        <v>7</v>
      </c>
      <c r="B118" s="34" t="s">
        <v>349</v>
      </c>
      <c r="C118" s="33" t="s">
        <v>80</v>
      </c>
      <c r="D118" s="3" t="s">
        <v>90</v>
      </c>
      <c r="E118" s="3">
        <v>1</v>
      </c>
      <c r="F118" s="3" t="s">
        <v>0</v>
      </c>
      <c r="G118" s="3">
        <f t="shared" ref="G118:G125" si="11">E118</f>
        <v>1</v>
      </c>
      <c r="H118" s="4"/>
    </row>
    <row r="119" spans="1:8" ht="15">
      <c r="A119" s="3">
        <f t="shared" si="9"/>
        <v>8</v>
      </c>
      <c r="B119" s="34" t="s">
        <v>344</v>
      </c>
      <c r="C119" s="33" t="s">
        <v>482</v>
      </c>
      <c r="D119" s="3" t="s">
        <v>90</v>
      </c>
      <c r="E119" s="3">
        <v>1</v>
      </c>
      <c r="F119" s="3" t="s">
        <v>0</v>
      </c>
      <c r="G119" s="3">
        <f t="shared" si="11"/>
        <v>1</v>
      </c>
      <c r="H119" s="4"/>
    </row>
    <row r="120" spans="1:8" ht="30">
      <c r="A120" s="3">
        <f t="shared" si="9"/>
        <v>9</v>
      </c>
      <c r="B120" s="34" t="s">
        <v>209</v>
      </c>
      <c r="C120" s="33" t="s">
        <v>80</v>
      </c>
      <c r="D120" s="3" t="s">
        <v>90</v>
      </c>
      <c r="E120" s="3">
        <v>1</v>
      </c>
      <c r="F120" s="3" t="s">
        <v>0</v>
      </c>
      <c r="G120" s="3">
        <f t="shared" si="11"/>
        <v>1</v>
      </c>
      <c r="H120" s="4"/>
    </row>
    <row r="121" spans="1:8" ht="30">
      <c r="A121" s="3">
        <f t="shared" si="9"/>
        <v>10</v>
      </c>
      <c r="B121" s="34" t="s">
        <v>483</v>
      </c>
      <c r="C121" s="33" t="s">
        <v>80</v>
      </c>
      <c r="D121" s="3" t="s">
        <v>90</v>
      </c>
      <c r="E121" s="3">
        <v>1</v>
      </c>
      <c r="F121" s="3" t="s">
        <v>0</v>
      </c>
      <c r="G121" s="3">
        <f t="shared" si="11"/>
        <v>1</v>
      </c>
      <c r="H121" s="4"/>
    </row>
    <row r="122" spans="1:8" ht="15">
      <c r="A122" s="3">
        <f t="shared" si="9"/>
        <v>11</v>
      </c>
      <c r="B122" s="34" t="s">
        <v>345</v>
      </c>
      <c r="C122" s="33" t="s">
        <v>80</v>
      </c>
      <c r="D122" s="3" t="s">
        <v>90</v>
      </c>
      <c r="E122" s="3">
        <v>1</v>
      </c>
      <c r="F122" s="3" t="s">
        <v>0</v>
      </c>
      <c r="G122" s="3">
        <f t="shared" si="11"/>
        <v>1</v>
      </c>
      <c r="H122" s="4"/>
    </row>
    <row r="123" spans="1:8" ht="30">
      <c r="A123" s="3">
        <f t="shared" si="9"/>
        <v>12</v>
      </c>
      <c r="B123" s="34" t="s">
        <v>346</v>
      </c>
      <c r="C123" s="33" t="s">
        <v>80</v>
      </c>
      <c r="D123" s="3" t="s">
        <v>90</v>
      </c>
      <c r="E123" s="3">
        <v>1</v>
      </c>
      <c r="F123" s="3" t="s">
        <v>0</v>
      </c>
      <c r="G123" s="3">
        <f t="shared" si="11"/>
        <v>1</v>
      </c>
      <c r="H123" s="4"/>
    </row>
    <row r="124" spans="1:8" ht="15">
      <c r="A124" s="3">
        <f t="shared" si="9"/>
        <v>13</v>
      </c>
      <c r="B124" s="34" t="s">
        <v>347</v>
      </c>
      <c r="C124" s="33" t="s">
        <v>80</v>
      </c>
      <c r="D124" s="3" t="s">
        <v>90</v>
      </c>
      <c r="E124" s="3">
        <v>1</v>
      </c>
      <c r="F124" s="3" t="s">
        <v>0</v>
      </c>
      <c r="G124" s="3">
        <f t="shared" si="11"/>
        <v>1</v>
      </c>
      <c r="H124" s="4"/>
    </row>
    <row r="125" spans="1:8" ht="15">
      <c r="A125" s="3">
        <f t="shared" si="9"/>
        <v>14</v>
      </c>
      <c r="B125" s="34" t="s">
        <v>348</v>
      </c>
      <c r="C125" s="33" t="s">
        <v>80</v>
      </c>
      <c r="D125" s="3" t="s">
        <v>90</v>
      </c>
      <c r="E125" s="3">
        <v>1</v>
      </c>
      <c r="F125" s="3" t="s">
        <v>0</v>
      </c>
      <c r="G125" s="3">
        <f t="shared" si="11"/>
        <v>1</v>
      </c>
      <c r="H125" s="4"/>
    </row>
  </sheetData>
  <mergeCells count="53">
    <mergeCell ref="A109:H109"/>
    <mergeCell ref="A110:H110"/>
    <mergeCell ref="A103:H103"/>
    <mergeCell ref="A104:H104"/>
    <mergeCell ref="A105:H105"/>
    <mergeCell ref="A106:H106"/>
    <mergeCell ref="A107:H107"/>
    <mergeCell ref="A108:H108"/>
    <mergeCell ref="A73:H73"/>
    <mergeCell ref="A95:H95"/>
    <mergeCell ref="A101:H101"/>
    <mergeCell ref="A102:H102"/>
    <mergeCell ref="A72:H72"/>
    <mergeCell ref="A69:H69"/>
    <mergeCell ref="A70:H70"/>
    <mergeCell ref="A56:H56"/>
    <mergeCell ref="A57:H57"/>
    <mergeCell ref="A58:H58"/>
    <mergeCell ref="A59:H59"/>
    <mergeCell ref="A65:H65"/>
    <mergeCell ref="A71:H71"/>
    <mergeCell ref="A55:H55"/>
    <mergeCell ref="A17:H17"/>
    <mergeCell ref="A18:H18"/>
    <mergeCell ref="A19:H19"/>
    <mergeCell ref="A20:H20"/>
    <mergeCell ref="A21:H21"/>
    <mergeCell ref="A50:H50"/>
    <mergeCell ref="A51:H51"/>
    <mergeCell ref="A52:H52"/>
    <mergeCell ref="A53:H53"/>
    <mergeCell ref="A54:H54"/>
    <mergeCell ref="A44:H44"/>
    <mergeCell ref="A66:H66"/>
    <mergeCell ref="A67:H67"/>
    <mergeCell ref="A68:H68"/>
    <mergeCell ref="A16:H16"/>
    <mergeCell ref="A6:H6"/>
    <mergeCell ref="A7:H7"/>
    <mergeCell ref="A8:H8"/>
    <mergeCell ref="A9:H9"/>
    <mergeCell ref="A10:B10"/>
    <mergeCell ref="C10:H10"/>
    <mergeCell ref="A11:H11"/>
    <mergeCell ref="A12:H12"/>
    <mergeCell ref="A13:H13"/>
    <mergeCell ref="A14:H14"/>
    <mergeCell ref="A15:H15"/>
    <mergeCell ref="A5:H5"/>
    <mergeCell ref="A1:H1"/>
    <mergeCell ref="A2:H2"/>
    <mergeCell ref="A3:H3"/>
    <mergeCell ref="A4:H4"/>
  </mergeCells>
  <dataValidations count="2">
    <dataValidation allowBlank="1" showInputMessage="1" showErrorMessage="1" error="НЕ добавляйте гиперссылки - это запрещено_x000a_При указании Торговой марки ВСЕГДА указывайте &quot;или аналог&quot;" prompt="НЕ добавляйте гиперссылки - это запрещено_x000a_При указании Торговой марки ВСЕГДА указывайте &quot;или аналог&quot;" sqref="B81:B82 B30:B31 B43">
      <formula1>0</formula1>
      <formula2>0</formula2>
    </dataValidation>
    <dataValidation allowBlank="1" showInputMessage="1" showErrorMessage="1" error="НЕ добавляйте гиперссылки - это запрещено_x000a_При указании Торговой марки ВСЕГДА указывайте &quot;или аналог&quot;" prompt="НЕ добавляйте гиперссылки - это запрещено_x000a_При указании Торговой марки ВСЕГДА указывайте &quot;или аналог&quot;" sqref="B32:C32"/>
  </dataValidations>
  <pageMargins left="0.7" right="0.7" top="0.75" bottom="0.75" header="0" footer="0"/>
  <pageSetup paperSize="9" orientation="portrait" r:id="rId1"/>
</worksheet>
</file>

<file path=xl/worksheets/sheet2.xml><?xml version="1.0" encoding="utf-8"?>
<worksheet xmlns="http://schemas.openxmlformats.org/spreadsheetml/2006/main" xmlns:r="http://schemas.openxmlformats.org/officeDocument/2006/relationships">
  <dimension ref="A1:J71"/>
  <sheetViews>
    <sheetView topLeftCell="A61" zoomScale="90" zoomScaleNormal="90" workbookViewId="0">
      <selection activeCell="A66" sqref="A66:H66"/>
    </sheetView>
  </sheetViews>
  <sheetFormatPr defaultColWidth="14.42578125" defaultRowHeight="15" customHeight="1"/>
  <cols>
    <col min="1" max="1" width="5.140625" style="1" customWidth="1"/>
    <col min="2" max="2" width="52" style="1" customWidth="1"/>
    <col min="3" max="3" width="52.7109375" style="1" customWidth="1"/>
    <col min="4" max="4" width="16.85546875" style="1" customWidth="1"/>
    <col min="5" max="5" width="11.42578125" style="1" customWidth="1"/>
    <col min="6" max="7" width="10.7109375" style="1" customWidth="1"/>
    <col min="8" max="8" width="25" style="1" bestFit="1" customWidth="1"/>
    <col min="9" max="11" width="8.7109375" style="1" customWidth="1"/>
    <col min="12" max="16384" width="14.42578125" style="1"/>
  </cols>
  <sheetData>
    <row r="1" spans="1:8" ht="72" customHeight="1">
      <c r="A1" s="43" t="s">
        <v>341</v>
      </c>
      <c r="B1" s="44"/>
      <c r="C1" s="44"/>
      <c r="D1" s="44"/>
      <c r="E1" s="44"/>
      <c r="F1" s="44"/>
      <c r="G1" s="44"/>
      <c r="H1" s="44"/>
    </row>
    <row r="2" spans="1:8" ht="15" customHeight="1">
      <c r="A2" s="45" t="s">
        <v>26</v>
      </c>
      <c r="B2" s="44"/>
      <c r="C2" s="44"/>
      <c r="D2" s="44"/>
      <c r="E2" s="44"/>
      <c r="F2" s="44"/>
      <c r="G2" s="44"/>
      <c r="H2" s="44"/>
    </row>
    <row r="3" spans="1:8" ht="15" customHeight="1">
      <c r="A3" s="45" t="s">
        <v>365</v>
      </c>
      <c r="B3" s="44"/>
      <c r="C3" s="44"/>
      <c r="D3" s="44"/>
      <c r="E3" s="44"/>
      <c r="F3" s="44"/>
      <c r="G3" s="44"/>
      <c r="H3" s="44"/>
    </row>
    <row r="4" spans="1:8" ht="15" customHeight="1">
      <c r="A4" s="42" t="s">
        <v>358</v>
      </c>
      <c r="B4" s="44"/>
      <c r="C4" s="44"/>
      <c r="D4" s="44"/>
      <c r="E4" s="44"/>
      <c r="F4" s="44"/>
      <c r="G4" s="44"/>
      <c r="H4" s="44"/>
    </row>
    <row r="5" spans="1:8" ht="15" customHeight="1">
      <c r="A5" s="42" t="s">
        <v>359</v>
      </c>
      <c r="B5" s="42"/>
      <c r="C5" s="42"/>
      <c r="D5" s="42"/>
      <c r="E5" s="42"/>
      <c r="F5" s="42"/>
      <c r="G5" s="42"/>
      <c r="H5" s="42"/>
    </row>
    <row r="6" spans="1:8" ht="15" customHeight="1">
      <c r="A6" s="42" t="s">
        <v>360</v>
      </c>
      <c r="B6" s="42"/>
      <c r="C6" s="42"/>
      <c r="D6" s="42"/>
      <c r="E6" s="42"/>
      <c r="F6" s="42"/>
      <c r="G6" s="42"/>
      <c r="H6" s="42"/>
    </row>
    <row r="7" spans="1:8" ht="15" customHeight="1">
      <c r="A7" s="42" t="s">
        <v>361</v>
      </c>
      <c r="B7" s="42"/>
      <c r="C7" s="42"/>
      <c r="D7" s="42"/>
      <c r="E7" s="42"/>
      <c r="F7" s="42"/>
      <c r="G7" s="42"/>
      <c r="H7" s="42"/>
    </row>
    <row r="8" spans="1:8" ht="15" customHeight="1">
      <c r="A8" s="42" t="s">
        <v>395</v>
      </c>
      <c r="B8" s="42"/>
      <c r="C8" s="42"/>
      <c r="D8" s="42"/>
      <c r="E8" s="42"/>
      <c r="F8" s="42"/>
      <c r="G8" s="42"/>
      <c r="H8" s="42"/>
    </row>
    <row r="9" spans="1:8" ht="15" customHeight="1">
      <c r="A9" s="42" t="s">
        <v>362</v>
      </c>
      <c r="B9" s="42"/>
      <c r="C9" s="42"/>
      <c r="D9" s="42"/>
      <c r="E9" s="42"/>
      <c r="F9" s="42"/>
      <c r="G9" s="42"/>
      <c r="H9" s="42"/>
    </row>
    <row r="10" spans="1:8" ht="15" customHeight="1">
      <c r="A10" s="42" t="s">
        <v>363</v>
      </c>
      <c r="B10" s="42"/>
      <c r="C10" s="47">
        <v>5</v>
      </c>
      <c r="D10" s="47"/>
      <c r="E10" s="47"/>
      <c r="F10" s="47"/>
      <c r="G10" s="47"/>
      <c r="H10" s="47"/>
    </row>
    <row r="11" spans="1:8" ht="15" customHeight="1">
      <c r="A11" s="42" t="s">
        <v>364</v>
      </c>
      <c r="B11" s="42"/>
      <c r="C11" s="42"/>
      <c r="D11" s="42"/>
      <c r="E11" s="42"/>
      <c r="F11" s="42"/>
      <c r="G11" s="42"/>
      <c r="H11" s="42"/>
    </row>
    <row r="12" spans="1:8" ht="20.25">
      <c r="A12" s="53" t="s">
        <v>64</v>
      </c>
      <c r="B12" s="54"/>
      <c r="C12" s="54"/>
      <c r="D12" s="54"/>
      <c r="E12" s="54"/>
      <c r="F12" s="54"/>
      <c r="G12" s="54"/>
      <c r="H12" s="54"/>
    </row>
    <row r="13" spans="1:8" ht="20.25">
      <c r="A13" s="50" t="s">
        <v>33</v>
      </c>
      <c r="B13" s="44"/>
      <c r="C13" s="44"/>
      <c r="D13" s="44"/>
      <c r="E13" s="44"/>
      <c r="F13" s="44"/>
      <c r="G13" s="44"/>
      <c r="H13" s="44"/>
    </row>
    <row r="14" spans="1:8">
      <c r="A14" s="42" t="s">
        <v>21</v>
      </c>
      <c r="B14" s="44"/>
      <c r="C14" s="44"/>
      <c r="D14" s="44"/>
      <c r="E14" s="44"/>
      <c r="F14" s="44"/>
      <c r="G14" s="44"/>
      <c r="H14" s="44"/>
    </row>
    <row r="15" spans="1:8">
      <c r="A15" s="46" t="s">
        <v>451</v>
      </c>
      <c r="B15" s="44"/>
      <c r="C15" s="44"/>
      <c r="D15" s="44"/>
      <c r="E15" s="44"/>
      <c r="F15" s="44"/>
      <c r="G15" s="44"/>
      <c r="H15" s="44"/>
    </row>
    <row r="16" spans="1:8">
      <c r="A16" s="46" t="s">
        <v>457</v>
      </c>
      <c r="B16" s="44"/>
      <c r="C16" s="44"/>
      <c r="D16" s="44"/>
      <c r="E16" s="44"/>
      <c r="F16" s="44"/>
      <c r="G16" s="44"/>
      <c r="H16" s="44"/>
    </row>
    <row r="17" spans="1:10">
      <c r="A17" s="46" t="s">
        <v>366</v>
      </c>
      <c r="B17" s="44"/>
      <c r="C17" s="44"/>
      <c r="D17" s="44"/>
      <c r="E17" s="44"/>
      <c r="F17" s="44"/>
      <c r="G17" s="44"/>
      <c r="H17" s="44"/>
    </row>
    <row r="18" spans="1:10">
      <c r="A18" s="46" t="s">
        <v>367</v>
      </c>
      <c r="B18" s="44"/>
      <c r="C18" s="44"/>
      <c r="D18" s="44"/>
      <c r="E18" s="44"/>
      <c r="F18" s="44"/>
      <c r="G18" s="44"/>
      <c r="H18" s="44"/>
    </row>
    <row r="19" spans="1:10">
      <c r="A19" s="46" t="s">
        <v>371</v>
      </c>
      <c r="B19" s="44"/>
      <c r="C19" s="44"/>
      <c r="D19" s="44"/>
      <c r="E19" s="44"/>
      <c r="F19" s="44"/>
      <c r="G19" s="44"/>
      <c r="H19" s="44"/>
    </row>
    <row r="20" spans="1:10">
      <c r="A20" s="46" t="s">
        <v>368</v>
      </c>
      <c r="B20" s="44"/>
      <c r="C20" s="44"/>
      <c r="D20" s="44"/>
      <c r="E20" s="44"/>
      <c r="F20" s="44"/>
      <c r="G20" s="44"/>
      <c r="H20" s="44"/>
    </row>
    <row r="21" spans="1:10">
      <c r="A21" s="46" t="s">
        <v>369</v>
      </c>
      <c r="B21" s="44"/>
      <c r="C21" s="44"/>
      <c r="D21" s="44"/>
      <c r="E21" s="44"/>
      <c r="F21" s="44"/>
      <c r="G21" s="44"/>
      <c r="H21" s="44"/>
    </row>
    <row r="22" spans="1:10">
      <c r="A22" s="46" t="s">
        <v>370</v>
      </c>
      <c r="B22" s="44"/>
      <c r="C22" s="44"/>
      <c r="D22" s="44"/>
      <c r="E22" s="44"/>
      <c r="F22" s="44"/>
      <c r="G22" s="44"/>
      <c r="H22" s="44"/>
    </row>
    <row r="23" spans="1:10" ht="60">
      <c r="A23" s="5" t="s">
        <v>11</v>
      </c>
      <c r="B23" s="5" t="s">
        <v>10</v>
      </c>
      <c r="C23" s="5" t="s">
        <v>9</v>
      </c>
      <c r="D23" s="5" t="s">
        <v>8</v>
      </c>
      <c r="E23" s="5" t="s">
        <v>7</v>
      </c>
      <c r="F23" s="5" t="s">
        <v>6</v>
      </c>
      <c r="G23" s="5" t="s">
        <v>5</v>
      </c>
      <c r="H23" s="5" t="s">
        <v>25</v>
      </c>
    </row>
    <row r="24" spans="1:10" s="14" customFormat="1" ht="285">
      <c r="A24" s="5">
        <v>1</v>
      </c>
      <c r="B24" s="23" t="s">
        <v>92</v>
      </c>
      <c r="C24" s="23" t="s">
        <v>93</v>
      </c>
      <c r="D24" s="5" t="s">
        <v>13</v>
      </c>
      <c r="E24" s="5">
        <v>1</v>
      </c>
      <c r="F24" s="5" t="s">
        <v>0</v>
      </c>
      <c r="G24" s="5">
        <f t="shared" ref="G24:G64" si="0">E24*$C$10</f>
        <v>5</v>
      </c>
      <c r="H24" s="21"/>
      <c r="I24" s="22"/>
      <c r="J24" s="22"/>
    </row>
    <row r="25" spans="1:10" s="14" customFormat="1" ht="135">
      <c r="A25" s="5">
        <v>2</v>
      </c>
      <c r="B25" s="23" t="s">
        <v>94</v>
      </c>
      <c r="C25" s="23" t="s">
        <v>463</v>
      </c>
      <c r="D25" s="5" t="s">
        <v>34</v>
      </c>
      <c r="E25" s="5">
        <v>1</v>
      </c>
      <c r="F25" s="5" t="s">
        <v>0</v>
      </c>
      <c r="G25" s="5">
        <f t="shared" si="0"/>
        <v>5</v>
      </c>
      <c r="H25" s="21"/>
      <c r="I25" s="22"/>
      <c r="J25" s="22"/>
    </row>
    <row r="26" spans="1:10" s="14" customFormat="1" ht="195">
      <c r="A26" s="5">
        <v>4</v>
      </c>
      <c r="B26" s="23" t="s">
        <v>95</v>
      </c>
      <c r="C26" s="23" t="s">
        <v>96</v>
      </c>
      <c r="D26" s="5" t="s">
        <v>34</v>
      </c>
      <c r="E26" s="5">
        <v>1</v>
      </c>
      <c r="F26" s="5" t="s">
        <v>0</v>
      </c>
      <c r="G26" s="5">
        <f t="shared" si="0"/>
        <v>5</v>
      </c>
      <c r="H26" s="21"/>
      <c r="I26" s="22"/>
      <c r="J26" s="22"/>
    </row>
    <row r="27" spans="1:10" s="14" customFormat="1" ht="105">
      <c r="A27" s="5">
        <v>5</v>
      </c>
      <c r="B27" s="23" t="s">
        <v>198</v>
      </c>
      <c r="C27" s="23" t="s">
        <v>199</v>
      </c>
      <c r="D27" s="5" t="s">
        <v>34</v>
      </c>
      <c r="E27" s="5">
        <v>1</v>
      </c>
      <c r="F27" s="5" t="s">
        <v>0</v>
      </c>
      <c r="G27" s="5">
        <f t="shared" si="0"/>
        <v>5</v>
      </c>
      <c r="H27" s="21"/>
      <c r="I27" s="22"/>
      <c r="J27" s="22"/>
    </row>
    <row r="28" spans="1:10" s="14" customFormat="1" ht="285">
      <c r="A28" s="5">
        <v>6</v>
      </c>
      <c r="B28" s="23" t="s">
        <v>195</v>
      </c>
      <c r="C28" s="23" t="s">
        <v>458</v>
      </c>
      <c r="D28" s="5" t="s">
        <v>34</v>
      </c>
      <c r="E28" s="5">
        <v>1</v>
      </c>
      <c r="F28" s="5" t="s">
        <v>0</v>
      </c>
      <c r="G28" s="5">
        <f t="shared" si="0"/>
        <v>5</v>
      </c>
      <c r="H28" s="21"/>
      <c r="I28" s="22"/>
      <c r="J28" s="22"/>
    </row>
    <row r="29" spans="1:10" s="14" customFormat="1" ht="240">
      <c r="A29" s="5">
        <v>7</v>
      </c>
      <c r="B29" s="23" t="s">
        <v>196</v>
      </c>
      <c r="C29" s="23" t="s">
        <v>197</v>
      </c>
      <c r="D29" s="5" t="s">
        <v>34</v>
      </c>
      <c r="E29" s="5">
        <v>1</v>
      </c>
      <c r="F29" s="5" t="s">
        <v>0</v>
      </c>
      <c r="G29" s="5">
        <f t="shared" si="0"/>
        <v>5</v>
      </c>
      <c r="H29" s="21"/>
      <c r="I29" s="22"/>
      <c r="J29" s="22"/>
    </row>
    <row r="30" spans="1:10" s="14" customFormat="1" ht="180">
      <c r="A30" s="5">
        <v>8</v>
      </c>
      <c r="B30" s="23" t="s">
        <v>200</v>
      </c>
      <c r="C30" s="23" t="s">
        <v>459</v>
      </c>
      <c r="D30" s="5" t="s">
        <v>34</v>
      </c>
      <c r="E30" s="5">
        <v>1</v>
      </c>
      <c r="F30" s="5" t="s">
        <v>0</v>
      </c>
      <c r="G30" s="5">
        <f t="shared" si="0"/>
        <v>5</v>
      </c>
      <c r="H30" s="21"/>
      <c r="I30" s="22"/>
      <c r="J30" s="22"/>
    </row>
    <row r="31" spans="1:10" s="14" customFormat="1" ht="180">
      <c r="A31" s="5">
        <v>9</v>
      </c>
      <c r="B31" s="23" t="s">
        <v>201</v>
      </c>
      <c r="C31" s="23" t="s">
        <v>464</v>
      </c>
      <c r="D31" s="5" t="s">
        <v>34</v>
      </c>
      <c r="E31" s="5">
        <v>1</v>
      </c>
      <c r="F31" s="5" t="s">
        <v>0</v>
      </c>
      <c r="G31" s="5">
        <f t="shared" si="0"/>
        <v>5</v>
      </c>
      <c r="H31" s="21"/>
      <c r="I31" s="22"/>
      <c r="J31" s="22"/>
    </row>
    <row r="32" spans="1:10" s="14" customFormat="1" ht="210">
      <c r="A32" s="5">
        <v>10</v>
      </c>
      <c r="B32" s="23" t="s">
        <v>202</v>
      </c>
      <c r="C32" s="23" t="s">
        <v>203</v>
      </c>
      <c r="D32" s="5" t="s">
        <v>34</v>
      </c>
      <c r="E32" s="5">
        <v>1</v>
      </c>
      <c r="F32" s="5" t="s">
        <v>0</v>
      </c>
      <c r="G32" s="5">
        <f t="shared" si="0"/>
        <v>5</v>
      </c>
      <c r="H32" s="21"/>
      <c r="I32" s="22"/>
      <c r="J32" s="22"/>
    </row>
    <row r="33" spans="1:10" s="14" customFormat="1" ht="195">
      <c r="A33" s="5">
        <v>11</v>
      </c>
      <c r="B33" s="23" t="s">
        <v>156</v>
      </c>
      <c r="C33" s="23" t="s">
        <v>157</v>
      </c>
      <c r="D33" s="5" t="s">
        <v>34</v>
      </c>
      <c r="E33" s="5">
        <v>1</v>
      </c>
      <c r="F33" s="5" t="s">
        <v>0</v>
      </c>
      <c r="G33" s="5">
        <f t="shared" si="0"/>
        <v>5</v>
      </c>
      <c r="H33" s="21"/>
      <c r="I33" s="22"/>
      <c r="J33" s="22"/>
    </row>
    <row r="34" spans="1:10" s="14" customFormat="1" ht="195">
      <c r="A34" s="5">
        <v>12</v>
      </c>
      <c r="B34" s="23" t="s">
        <v>204</v>
      </c>
      <c r="C34" s="23" t="s">
        <v>157</v>
      </c>
      <c r="D34" s="5" t="s">
        <v>34</v>
      </c>
      <c r="E34" s="5">
        <v>1</v>
      </c>
      <c r="F34" s="5" t="s">
        <v>0</v>
      </c>
      <c r="G34" s="5">
        <f t="shared" si="0"/>
        <v>5</v>
      </c>
      <c r="H34" s="21"/>
      <c r="I34" s="22"/>
      <c r="J34" s="22"/>
    </row>
    <row r="35" spans="1:10" s="14" customFormat="1" ht="210">
      <c r="A35" s="5">
        <v>13</v>
      </c>
      <c r="B35" s="23" t="s">
        <v>205</v>
      </c>
      <c r="C35" s="23" t="s">
        <v>206</v>
      </c>
      <c r="D35" s="5" t="s">
        <v>34</v>
      </c>
      <c r="E35" s="5">
        <v>1</v>
      </c>
      <c r="F35" s="5" t="s">
        <v>0</v>
      </c>
      <c r="G35" s="5">
        <f t="shared" si="0"/>
        <v>5</v>
      </c>
      <c r="H35" s="21"/>
      <c r="I35" s="22"/>
      <c r="J35" s="22"/>
    </row>
    <row r="36" spans="1:10" s="14" customFormat="1" ht="255">
      <c r="A36" s="5">
        <v>14</v>
      </c>
      <c r="B36" s="23" t="s">
        <v>394</v>
      </c>
      <c r="C36" s="23" t="s">
        <v>207</v>
      </c>
      <c r="D36" s="5" t="s">
        <v>34</v>
      </c>
      <c r="E36" s="5">
        <v>1</v>
      </c>
      <c r="F36" s="5" t="s">
        <v>0</v>
      </c>
      <c r="G36" s="5">
        <f t="shared" si="0"/>
        <v>5</v>
      </c>
      <c r="H36" s="21"/>
      <c r="I36" s="22"/>
      <c r="J36" s="22"/>
    </row>
    <row r="37" spans="1:10" s="14" customFormat="1" ht="120">
      <c r="A37" s="5">
        <v>15</v>
      </c>
      <c r="B37" s="23" t="s">
        <v>219</v>
      </c>
      <c r="C37" s="23" t="s">
        <v>220</v>
      </c>
      <c r="D37" s="5" t="s">
        <v>34</v>
      </c>
      <c r="E37" s="5">
        <v>1</v>
      </c>
      <c r="F37" s="5" t="s">
        <v>0</v>
      </c>
      <c r="G37" s="5">
        <f t="shared" si="0"/>
        <v>5</v>
      </c>
      <c r="H37" s="21"/>
      <c r="I37" s="22"/>
      <c r="J37" s="22"/>
    </row>
    <row r="38" spans="1:10" s="14" customFormat="1" ht="60">
      <c r="A38" s="5">
        <v>16</v>
      </c>
      <c r="B38" s="23" t="s">
        <v>209</v>
      </c>
      <c r="C38" s="23" t="s">
        <v>210</v>
      </c>
      <c r="D38" s="5" t="s">
        <v>34</v>
      </c>
      <c r="E38" s="5">
        <v>1</v>
      </c>
      <c r="F38" s="5" t="s">
        <v>0</v>
      </c>
      <c r="G38" s="5">
        <f t="shared" si="0"/>
        <v>5</v>
      </c>
      <c r="H38" s="21"/>
      <c r="I38" s="22"/>
      <c r="J38" s="22"/>
    </row>
    <row r="39" spans="1:10" s="14" customFormat="1" ht="165">
      <c r="A39" s="5">
        <v>18</v>
      </c>
      <c r="B39" s="23" t="s">
        <v>211</v>
      </c>
      <c r="C39" s="23" t="s">
        <v>212</v>
      </c>
      <c r="D39" s="5" t="s">
        <v>34</v>
      </c>
      <c r="E39" s="5">
        <v>1</v>
      </c>
      <c r="F39" s="5" t="s">
        <v>0</v>
      </c>
      <c r="G39" s="5">
        <v>5</v>
      </c>
      <c r="H39" s="21"/>
      <c r="I39" s="22"/>
      <c r="J39" s="22"/>
    </row>
    <row r="40" spans="1:10" s="14" customFormat="1" ht="30">
      <c r="A40" s="5">
        <v>19</v>
      </c>
      <c r="B40" s="23" t="s">
        <v>213</v>
      </c>
      <c r="C40" s="23" t="s">
        <v>214</v>
      </c>
      <c r="D40" s="5" t="s">
        <v>34</v>
      </c>
      <c r="E40" s="5">
        <v>1</v>
      </c>
      <c r="F40" s="5" t="s">
        <v>0</v>
      </c>
      <c r="G40" s="5">
        <v>5</v>
      </c>
      <c r="H40" s="21"/>
      <c r="I40" s="22"/>
      <c r="J40" s="22"/>
    </row>
    <row r="41" spans="1:10" s="14" customFormat="1" ht="45">
      <c r="A41" s="5">
        <v>20</v>
      </c>
      <c r="B41" s="23" t="s">
        <v>215</v>
      </c>
      <c r="C41" s="23" t="s">
        <v>216</v>
      </c>
      <c r="D41" s="5" t="s">
        <v>34</v>
      </c>
      <c r="E41" s="5">
        <v>1</v>
      </c>
      <c r="F41" s="5" t="s">
        <v>0</v>
      </c>
      <c r="G41" s="5">
        <v>5</v>
      </c>
      <c r="H41" s="21"/>
      <c r="I41" s="22"/>
      <c r="J41" s="22"/>
    </row>
    <row r="42" spans="1:10" s="14" customFormat="1" ht="120">
      <c r="A42" s="5">
        <v>21</v>
      </c>
      <c r="B42" s="23" t="s">
        <v>217</v>
      </c>
      <c r="C42" s="23" t="s">
        <v>218</v>
      </c>
      <c r="D42" s="5" t="s">
        <v>34</v>
      </c>
      <c r="E42" s="5">
        <v>1</v>
      </c>
      <c r="F42" s="5" t="s">
        <v>0</v>
      </c>
      <c r="G42" s="5">
        <f t="shared" si="0"/>
        <v>5</v>
      </c>
      <c r="H42" s="21"/>
      <c r="I42" s="22"/>
      <c r="J42" s="22"/>
    </row>
    <row r="43" spans="1:10" s="14" customFormat="1" ht="135">
      <c r="A43" s="5">
        <v>22</v>
      </c>
      <c r="B43" s="23" t="s">
        <v>97</v>
      </c>
      <c r="C43" s="23" t="s">
        <v>98</v>
      </c>
      <c r="D43" s="5" t="s">
        <v>34</v>
      </c>
      <c r="E43" s="5">
        <v>1</v>
      </c>
      <c r="F43" s="5" t="s">
        <v>0</v>
      </c>
      <c r="G43" s="5">
        <v>2</v>
      </c>
      <c r="H43" s="21"/>
      <c r="I43" s="22"/>
      <c r="J43" s="22"/>
    </row>
    <row r="44" spans="1:10" s="14" customFormat="1" ht="210">
      <c r="A44" s="5">
        <v>23</v>
      </c>
      <c r="B44" s="23" t="s">
        <v>221</v>
      </c>
      <c r="C44" s="23" t="s">
        <v>222</v>
      </c>
      <c r="D44" s="5" t="s">
        <v>34</v>
      </c>
      <c r="E44" s="5">
        <v>1</v>
      </c>
      <c r="F44" s="5" t="s">
        <v>0</v>
      </c>
      <c r="G44" s="5">
        <f t="shared" si="0"/>
        <v>5</v>
      </c>
      <c r="H44" s="21"/>
      <c r="I44" s="22"/>
      <c r="J44" s="22"/>
    </row>
    <row r="45" spans="1:10" s="14" customFormat="1" ht="45">
      <c r="A45" s="5">
        <v>24</v>
      </c>
      <c r="B45" s="23" t="s">
        <v>99</v>
      </c>
      <c r="C45" s="23" t="s">
        <v>100</v>
      </c>
      <c r="D45" s="5" t="s">
        <v>34</v>
      </c>
      <c r="E45" s="5">
        <v>1</v>
      </c>
      <c r="F45" s="5" t="s">
        <v>0</v>
      </c>
      <c r="G45" s="5">
        <f t="shared" si="0"/>
        <v>5</v>
      </c>
      <c r="H45" s="21"/>
      <c r="I45" s="22"/>
      <c r="J45" s="22"/>
    </row>
    <row r="46" spans="1:10" s="14" customFormat="1">
      <c r="A46" s="5">
        <v>25</v>
      </c>
      <c r="B46" s="23" t="s">
        <v>223</v>
      </c>
      <c r="C46" s="23" t="s">
        <v>224</v>
      </c>
      <c r="D46" s="5" t="s">
        <v>34</v>
      </c>
      <c r="E46" s="5">
        <v>1</v>
      </c>
      <c r="F46" s="5" t="s">
        <v>0</v>
      </c>
      <c r="G46" s="5">
        <f t="shared" si="0"/>
        <v>5</v>
      </c>
      <c r="H46" s="21"/>
      <c r="I46" s="22"/>
      <c r="J46" s="22"/>
    </row>
    <row r="47" spans="1:10" s="14" customFormat="1">
      <c r="A47" s="5">
        <v>26</v>
      </c>
      <c r="B47" s="23" t="s">
        <v>101</v>
      </c>
      <c r="C47" s="23" t="s">
        <v>41</v>
      </c>
      <c r="D47" s="3" t="s">
        <v>352</v>
      </c>
      <c r="E47" s="5">
        <v>1</v>
      </c>
      <c r="F47" s="5" t="s">
        <v>0</v>
      </c>
      <c r="G47" s="5">
        <f t="shared" si="0"/>
        <v>5</v>
      </c>
      <c r="H47" s="21"/>
      <c r="I47" s="22"/>
      <c r="J47" s="22"/>
    </row>
    <row r="48" spans="1:10" s="14" customFormat="1">
      <c r="A48" s="5">
        <v>27</v>
      </c>
      <c r="B48" s="23" t="s">
        <v>102</v>
      </c>
      <c r="C48" s="23" t="s">
        <v>41</v>
      </c>
      <c r="D48" s="3" t="s">
        <v>352</v>
      </c>
      <c r="E48" s="5">
        <v>1</v>
      </c>
      <c r="F48" s="5" t="s">
        <v>0</v>
      </c>
      <c r="G48" s="5">
        <f t="shared" si="0"/>
        <v>5</v>
      </c>
      <c r="H48" s="21"/>
      <c r="I48" s="22"/>
      <c r="J48" s="22"/>
    </row>
    <row r="49" spans="1:10" s="14" customFormat="1">
      <c r="A49" s="5">
        <v>29</v>
      </c>
      <c r="B49" s="23" t="s">
        <v>104</v>
      </c>
      <c r="C49" s="23" t="s">
        <v>41</v>
      </c>
      <c r="D49" s="3" t="s">
        <v>352</v>
      </c>
      <c r="E49" s="5">
        <v>1</v>
      </c>
      <c r="F49" s="5" t="s">
        <v>0</v>
      </c>
      <c r="G49" s="5">
        <f t="shared" si="0"/>
        <v>5</v>
      </c>
      <c r="H49" s="21"/>
      <c r="I49" s="22"/>
      <c r="J49" s="22"/>
    </row>
    <row r="50" spans="1:10" s="14" customFormat="1" ht="120">
      <c r="A50" s="5">
        <v>30</v>
      </c>
      <c r="B50" s="24" t="s">
        <v>225</v>
      </c>
      <c r="C50" s="24" t="s">
        <v>460</v>
      </c>
      <c r="D50" s="5" t="s">
        <v>226</v>
      </c>
      <c r="E50" s="5">
        <v>63</v>
      </c>
      <c r="F50" s="5" t="s">
        <v>250</v>
      </c>
      <c r="G50" s="5">
        <f t="shared" si="0"/>
        <v>315</v>
      </c>
      <c r="H50" s="12"/>
      <c r="I50" s="22"/>
      <c r="J50" s="22"/>
    </row>
    <row r="51" spans="1:10" s="14" customFormat="1" ht="120">
      <c r="A51" s="5">
        <v>31</v>
      </c>
      <c r="B51" s="24" t="s">
        <v>227</v>
      </c>
      <c r="C51" s="24" t="s">
        <v>228</v>
      </c>
      <c r="D51" s="5" t="s">
        <v>226</v>
      </c>
      <c r="E51" s="5">
        <v>80</v>
      </c>
      <c r="F51" s="5" t="s">
        <v>65</v>
      </c>
      <c r="G51" s="5">
        <f t="shared" si="0"/>
        <v>400</v>
      </c>
      <c r="H51" s="12"/>
      <c r="I51" s="22"/>
      <c r="J51" s="22"/>
    </row>
    <row r="52" spans="1:10" s="14" customFormat="1" ht="135">
      <c r="A52" s="5">
        <v>32</v>
      </c>
      <c r="B52" s="24" t="s">
        <v>229</v>
      </c>
      <c r="C52" s="24" t="s">
        <v>230</v>
      </c>
      <c r="D52" s="5" t="s">
        <v>226</v>
      </c>
      <c r="E52" s="5">
        <v>20</v>
      </c>
      <c r="F52" s="5" t="s">
        <v>65</v>
      </c>
      <c r="G52" s="5">
        <f t="shared" si="0"/>
        <v>100</v>
      </c>
      <c r="H52" s="12"/>
      <c r="I52" s="22"/>
      <c r="J52" s="22"/>
    </row>
    <row r="53" spans="1:10" s="14" customFormat="1" ht="45">
      <c r="A53" s="5">
        <v>33</v>
      </c>
      <c r="B53" s="24" t="s">
        <v>231</v>
      </c>
      <c r="C53" s="24" t="s">
        <v>232</v>
      </c>
      <c r="D53" s="5" t="s">
        <v>226</v>
      </c>
      <c r="E53" s="5">
        <v>5</v>
      </c>
      <c r="F53" s="13" t="s">
        <v>65</v>
      </c>
      <c r="G53" s="5">
        <f t="shared" si="0"/>
        <v>25</v>
      </c>
      <c r="H53" s="12"/>
      <c r="I53" s="22"/>
      <c r="J53" s="22"/>
    </row>
    <row r="54" spans="1:10" s="14" customFormat="1" ht="45">
      <c r="A54" s="5">
        <v>34</v>
      </c>
      <c r="B54" s="24" t="s">
        <v>233</v>
      </c>
      <c r="C54" s="24" t="s">
        <v>234</v>
      </c>
      <c r="D54" s="5" t="s">
        <v>226</v>
      </c>
      <c r="E54" s="5">
        <v>20</v>
      </c>
      <c r="F54" s="13" t="s">
        <v>65</v>
      </c>
      <c r="G54" s="5">
        <f t="shared" si="0"/>
        <v>100</v>
      </c>
      <c r="H54" s="12"/>
      <c r="I54" s="22"/>
      <c r="J54" s="22"/>
    </row>
    <row r="55" spans="1:10" s="14" customFormat="1" ht="45">
      <c r="A55" s="5">
        <v>35</v>
      </c>
      <c r="B55" s="24" t="s">
        <v>235</v>
      </c>
      <c r="C55" s="24" t="s">
        <v>236</v>
      </c>
      <c r="D55" s="5" t="s">
        <v>226</v>
      </c>
      <c r="E55" s="5">
        <v>1</v>
      </c>
      <c r="F55" s="13" t="s">
        <v>251</v>
      </c>
      <c r="G55" s="5">
        <f t="shared" si="0"/>
        <v>5</v>
      </c>
      <c r="H55" s="12"/>
      <c r="I55" s="22"/>
      <c r="J55" s="22"/>
    </row>
    <row r="56" spans="1:10" s="14" customFormat="1" ht="45">
      <c r="A56" s="5">
        <v>36</v>
      </c>
      <c r="B56" s="24" t="s">
        <v>237</v>
      </c>
      <c r="C56" s="24" t="s">
        <v>238</v>
      </c>
      <c r="D56" s="5" t="s">
        <v>226</v>
      </c>
      <c r="E56" s="5">
        <v>5</v>
      </c>
      <c r="F56" s="13" t="s">
        <v>251</v>
      </c>
      <c r="G56" s="5">
        <f t="shared" si="0"/>
        <v>25</v>
      </c>
      <c r="H56" s="12"/>
      <c r="I56" s="22"/>
      <c r="J56" s="22"/>
    </row>
    <row r="57" spans="1:10" s="14" customFormat="1" ht="45">
      <c r="A57" s="5">
        <v>37</v>
      </c>
      <c r="B57" s="24" t="s">
        <v>239</v>
      </c>
      <c r="C57" s="24" t="s">
        <v>240</v>
      </c>
      <c r="D57" s="5" t="s">
        <v>226</v>
      </c>
      <c r="E57" s="5">
        <v>5</v>
      </c>
      <c r="F57" s="13" t="s">
        <v>251</v>
      </c>
      <c r="G57" s="5">
        <f t="shared" si="0"/>
        <v>25</v>
      </c>
      <c r="H57" s="12"/>
      <c r="I57" s="22"/>
      <c r="J57" s="22"/>
    </row>
    <row r="58" spans="1:10" s="14" customFormat="1" ht="45">
      <c r="A58" s="5">
        <v>38</v>
      </c>
      <c r="B58" s="24" t="s">
        <v>241</v>
      </c>
      <c r="C58" s="24" t="s">
        <v>242</v>
      </c>
      <c r="D58" s="5" t="s">
        <v>226</v>
      </c>
      <c r="E58" s="5">
        <v>10</v>
      </c>
      <c r="F58" s="13" t="s">
        <v>65</v>
      </c>
      <c r="G58" s="5">
        <f t="shared" si="0"/>
        <v>50</v>
      </c>
      <c r="H58" s="12"/>
      <c r="I58" s="22"/>
      <c r="J58" s="22"/>
    </row>
    <row r="59" spans="1:10" s="14" customFormat="1" ht="45">
      <c r="A59" s="5">
        <v>39</v>
      </c>
      <c r="B59" s="24" t="s">
        <v>243</v>
      </c>
      <c r="C59" s="24" t="s">
        <v>244</v>
      </c>
      <c r="D59" s="5" t="s">
        <v>226</v>
      </c>
      <c r="E59" s="5">
        <v>10</v>
      </c>
      <c r="F59" s="13" t="s">
        <v>65</v>
      </c>
      <c r="G59" s="5">
        <f t="shared" si="0"/>
        <v>50</v>
      </c>
      <c r="H59" s="12"/>
      <c r="I59" s="22"/>
      <c r="J59" s="22"/>
    </row>
    <row r="60" spans="1:10" s="14" customFormat="1" ht="90">
      <c r="A60" s="5">
        <v>40</v>
      </c>
      <c r="B60" s="24" t="s">
        <v>245</v>
      </c>
      <c r="C60" s="24" t="s">
        <v>461</v>
      </c>
      <c r="D60" s="5" t="s">
        <v>226</v>
      </c>
      <c r="E60" s="5">
        <v>4</v>
      </c>
      <c r="F60" s="13" t="s">
        <v>251</v>
      </c>
      <c r="G60" s="5">
        <v>4</v>
      </c>
      <c r="H60" s="12"/>
      <c r="I60" s="22"/>
      <c r="J60" s="22"/>
    </row>
    <row r="61" spans="1:10" s="14" customFormat="1" ht="60">
      <c r="A61" s="5">
        <v>41</v>
      </c>
      <c r="B61" s="24" t="s">
        <v>246</v>
      </c>
      <c r="C61" s="24" t="s">
        <v>462</v>
      </c>
      <c r="D61" s="5" t="s">
        <v>226</v>
      </c>
      <c r="E61" s="5">
        <v>1</v>
      </c>
      <c r="F61" s="13" t="s">
        <v>65</v>
      </c>
      <c r="G61" s="5">
        <f t="shared" si="0"/>
        <v>5</v>
      </c>
      <c r="H61" s="12"/>
      <c r="I61" s="22"/>
      <c r="J61" s="22"/>
    </row>
    <row r="62" spans="1:10" s="14" customFormat="1" ht="45">
      <c r="A62" s="5">
        <v>42</v>
      </c>
      <c r="B62" s="24" t="s">
        <v>247</v>
      </c>
      <c r="C62" s="24" t="s">
        <v>248</v>
      </c>
      <c r="D62" s="5" t="s">
        <v>226</v>
      </c>
      <c r="E62" s="5">
        <v>1</v>
      </c>
      <c r="F62" s="13" t="s">
        <v>251</v>
      </c>
      <c r="G62" s="5">
        <f t="shared" si="0"/>
        <v>5</v>
      </c>
      <c r="H62" s="12"/>
      <c r="I62" s="22"/>
      <c r="J62" s="22"/>
    </row>
    <row r="63" spans="1:10" s="14" customFormat="1" ht="45">
      <c r="A63" s="5">
        <v>43</v>
      </c>
      <c r="B63" s="24" t="s">
        <v>249</v>
      </c>
      <c r="C63" s="24" t="s">
        <v>80</v>
      </c>
      <c r="D63" s="5" t="s">
        <v>226</v>
      </c>
      <c r="E63" s="5">
        <v>1</v>
      </c>
      <c r="F63" s="13" t="s">
        <v>251</v>
      </c>
      <c r="G63" s="5">
        <v>1</v>
      </c>
      <c r="H63" s="12"/>
      <c r="I63" s="22"/>
      <c r="J63" s="22"/>
    </row>
    <row r="64" spans="1:10" s="14" customFormat="1" ht="30">
      <c r="A64" s="5">
        <v>44</v>
      </c>
      <c r="B64" s="24" t="s">
        <v>252</v>
      </c>
      <c r="C64" s="24" t="s">
        <v>80</v>
      </c>
      <c r="D64" s="5" t="s">
        <v>34</v>
      </c>
      <c r="E64" s="5">
        <v>1</v>
      </c>
      <c r="F64" s="13" t="s">
        <v>0</v>
      </c>
      <c r="G64" s="5">
        <f t="shared" si="0"/>
        <v>5</v>
      </c>
      <c r="H64" s="12"/>
      <c r="I64" s="22"/>
      <c r="J64" s="22"/>
    </row>
    <row r="65" spans="1:10" s="14" customFormat="1">
      <c r="A65" s="5">
        <v>45</v>
      </c>
      <c r="B65" s="24" t="s">
        <v>87</v>
      </c>
      <c r="C65" s="24" t="s">
        <v>86</v>
      </c>
      <c r="D65" s="5" t="s">
        <v>34</v>
      </c>
      <c r="E65" s="5">
        <v>1</v>
      </c>
      <c r="F65" s="13" t="s">
        <v>0</v>
      </c>
      <c r="G65" s="5">
        <v>1</v>
      </c>
      <c r="H65" s="12"/>
      <c r="I65" s="22"/>
      <c r="J65" s="22"/>
    </row>
    <row r="66" spans="1:10" ht="20.25">
      <c r="A66" s="50" t="s">
        <v>12</v>
      </c>
      <c r="B66" s="50"/>
      <c r="C66" s="50"/>
      <c r="D66" s="50"/>
      <c r="E66" s="50"/>
      <c r="F66" s="50"/>
      <c r="G66" s="50"/>
      <c r="H66" s="50"/>
    </row>
    <row r="67" spans="1:10" ht="60">
      <c r="A67" s="17" t="s">
        <v>11</v>
      </c>
      <c r="B67" s="5" t="s">
        <v>10</v>
      </c>
      <c r="C67" s="5" t="s">
        <v>9</v>
      </c>
      <c r="D67" s="5" t="s">
        <v>8</v>
      </c>
      <c r="E67" s="5" t="s">
        <v>7</v>
      </c>
      <c r="F67" s="5" t="s">
        <v>6</v>
      </c>
      <c r="G67" s="5" t="s">
        <v>5</v>
      </c>
      <c r="H67" s="5" t="s">
        <v>25</v>
      </c>
    </row>
    <row r="68" spans="1:10">
      <c r="A68" s="18">
        <v>1</v>
      </c>
      <c r="B68" s="19" t="s">
        <v>109</v>
      </c>
      <c r="C68" s="19" t="s">
        <v>110</v>
      </c>
      <c r="D68" s="18" t="s">
        <v>138</v>
      </c>
      <c r="E68" s="18">
        <v>1</v>
      </c>
      <c r="F68" s="18" t="s">
        <v>111</v>
      </c>
      <c r="G68" s="5">
        <f>E68*$C$10</f>
        <v>5</v>
      </c>
      <c r="H68" s="16"/>
    </row>
    <row r="69" spans="1:10" ht="30">
      <c r="A69" s="18">
        <v>2</v>
      </c>
      <c r="B69" s="19" t="s">
        <v>114</v>
      </c>
      <c r="C69" s="19" t="s">
        <v>115</v>
      </c>
      <c r="D69" s="18" t="s">
        <v>138</v>
      </c>
      <c r="E69" s="18">
        <v>1</v>
      </c>
      <c r="F69" s="18" t="s">
        <v>113</v>
      </c>
      <c r="G69" s="5">
        <f t="shared" ref="G69:G71" si="1">E69*$C$10</f>
        <v>5</v>
      </c>
      <c r="H69" s="16"/>
    </row>
    <row r="70" spans="1:10">
      <c r="A70" s="18">
        <v>3</v>
      </c>
      <c r="B70" s="19" t="s">
        <v>116</v>
      </c>
      <c r="C70" s="19" t="s">
        <v>137</v>
      </c>
      <c r="D70" s="18" t="s">
        <v>138</v>
      </c>
      <c r="E70" s="18">
        <v>1</v>
      </c>
      <c r="F70" s="18" t="s">
        <v>0</v>
      </c>
      <c r="G70" s="5">
        <f t="shared" si="1"/>
        <v>5</v>
      </c>
      <c r="H70" s="16"/>
    </row>
    <row r="71" spans="1:10" ht="30">
      <c r="A71" s="18">
        <v>4</v>
      </c>
      <c r="B71" s="19" t="s">
        <v>118</v>
      </c>
      <c r="C71" s="19" t="s">
        <v>137</v>
      </c>
      <c r="D71" s="18" t="s">
        <v>138</v>
      </c>
      <c r="E71" s="18">
        <v>1</v>
      </c>
      <c r="F71" s="18" t="s">
        <v>113</v>
      </c>
      <c r="G71" s="5">
        <f t="shared" si="1"/>
        <v>5</v>
      </c>
      <c r="H71" s="16"/>
    </row>
  </sheetData>
  <mergeCells count="24">
    <mergeCell ref="A14:H14"/>
    <mergeCell ref="A10:B10"/>
    <mergeCell ref="C10:H10"/>
    <mergeCell ref="A12:H12"/>
    <mergeCell ref="A11:H11"/>
    <mergeCell ref="A13:H13"/>
    <mergeCell ref="A1:H1"/>
    <mergeCell ref="A3:H3"/>
    <mergeCell ref="A4:H4"/>
    <mergeCell ref="A9:H9"/>
    <mergeCell ref="A2:H2"/>
    <mergeCell ref="A5:H5"/>
    <mergeCell ref="A6:H6"/>
    <mergeCell ref="A7:H7"/>
    <mergeCell ref="A8:H8"/>
    <mergeCell ref="A66:H66"/>
    <mergeCell ref="A20:H20"/>
    <mergeCell ref="A21:H21"/>
    <mergeCell ref="A22:H22"/>
    <mergeCell ref="A15:H15"/>
    <mergeCell ref="A17:H17"/>
    <mergeCell ref="A18:H18"/>
    <mergeCell ref="A19:H19"/>
    <mergeCell ref="A16:H16"/>
  </mergeCells>
  <dataValidations count="3">
    <dataValidation allowBlank="1" showInputMessage="1" showErrorMessage="1" error="НЕ добавляйте гиперссылки - это запрещено_x000a_При указании Торговой марки ВСЕГДА указывайте &quot;или аналог&quot;" prompt="НЕ добавляйте гиперссылки - это запрещено_x000a_При указании Торговой марки ВСЕГДА указывайте &quot;или аналог&quot;" sqref="B65">
      <formula1>0</formula1>
      <formula2>0</formula2>
    </dataValidation>
    <dataValidation allowBlank="1" showInputMessage="1" showErrorMessage="1" error="НЕ добавляйте гиперссылки - это запрещено_x000a_При указании Торговой марки ВСЕГДА указывайте &quot;или аналог&quot;" prompt="НЕ добавляйте гиперссылки - это запрещено_x000a_При указании Торговой марки ВСЕГДА указывайте &quot;или аналог&quot;" sqref="B24:C24 B63:C64"/>
    <dataValidation allowBlank="1" showInputMessage="1" showErrorMessage="1" error="Укажите только число" prompt="Укажите только число" sqref="E63:E65 H63:H65"/>
  </dataValidations>
  <pageMargins left="0.7" right="0.7" top="0.75" bottom="0.75" header="0" footer="0"/>
  <pageSetup paperSize="9" orientation="portrait" r:id="rId1"/>
</worksheet>
</file>

<file path=xl/worksheets/sheet3.xml><?xml version="1.0" encoding="utf-8"?>
<worksheet xmlns="http://schemas.openxmlformats.org/spreadsheetml/2006/main" xmlns:r="http://schemas.openxmlformats.org/officeDocument/2006/relationships">
  <dimension ref="A1:J116"/>
  <sheetViews>
    <sheetView tabSelected="1" topLeftCell="A103" zoomScale="98" zoomScaleNormal="98" workbookViewId="0">
      <selection activeCell="B106" sqref="B106"/>
    </sheetView>
  </sheetViews>
  <sheetFormatPr defaultColWidth="14.42578125" defaultRowHeight="15" customHeight="1"/>
  <cols>
    <col min="1" max="1" width="5.140625" style="1" customWidth="1"/>
    <col min="2" max="2" width="52" style="1" customWidth="1"/>
    <col min="3" max="3" width="44.7109375" style="1" customWidth="1"/>
    <col min="4" max="4" width="22" style="1" customWidth="1"/>
    <col min="5" max="5" width="11.7109375" style="1" customWidth="1"/>
    <col min="6" max="6" width="11.28515625" style="1" customWidth="1"/>
    <col min="7" max="7" width="11.7109375" style="1" customWidth="1"/>
    <col min="8" max="8" width="25" style="1" bestFit="1" customWidth="1"/>
    <col min="9" max="11" width="8.7109375" style="1" customWidth="1"/>
    <col min="12" max="16384" width="14.42578125" style="1"/>
  </cols>
  <sheetData>
    <row r="1" spans="1:8" ht="72" customHeight="1">
      <c r="A1" s="43" t="s">
        <v>338</v>
      </c>
      <c r="B1" s="44"/>
      <c r="C1" s="44"/>
      <c r="D1" s="44"/>
      <c r="E1" s="44"/>
      <c r="F1" s="44"/>
      <c r="G1" s="44"/>
      <c r="H1" s="44"/>
    </row>
    <row r="2" spans="1:8" ht="15" customHeight="1">
      <c r="A2" s="45" t="s">
        <v>26</v>
      </c>
      <c r="B2" s="44"/>
      <c r="C2" s="44"/>
      <c r="D2" s="44"/>
      <c r="E2" s="44"/>
      <c r="F2" s="44"/>
      <c r="G2" s="44"/>
      <c r="H2" s="44"/>
    </row>
    <row r="3" spans="1:8" ht="15" customHeight="1">
      <c r="A3" s="45" t="s">
        <v>365</v>
      </c>
      <c r="B3" s="44"/>
      <c r="C3" s="44"/>
      <c r="D3" s="44"/>
      <c r="E3" s="44"/>
      <c r="F3" s="44"/>
      <c r="G3" s="44"/>
      <c r="H3" s="44"/>
    </row>
    <row r="4" spans="1:8" ht="15" customHeight="1">
      <c r="A4" s="42" t="s">
        <v>358</v>
      </c>
      <c r="B4" s="44"/>
      <c r="C4" s="44"/>
      <c r="D4" s="44"/>
      <c r="E4" s="44"/>
      <c r="F4" s="44"/>
      <c r="G4" s="44"/>
      <c r="H4" s="44"/>
    </row>
    <row r="5" spans="1:8" ht="15" customHeight="1">
      <c r="A5" s="42" t="s">
        <v>359</v>
      </c>
      <c r="B5" s="42"/>
      <c r="C5" s="42"/>
      <c r="D5" s="42"/>
      <c r="E5" s="42"/>
      <c r="F5" s="42"/>
      <c r="G5" s="42"/>
      <c r="H5" s="42"/>
    </row>
    <row r="6" spans="1:8" ht="15" customHeight="1">
      <c r="A6" s="42" t="s">
        <v>360</v>
      </c>
      <c r="B6" s="42"/>
      <c r="C6" s="42"/>
      <c r="D6" s="42"/>
      <c r="E6" s="42"/>
      <c r="F6" s="42"/>
      <c r="G6" s="42"/>
      <c r="H6" s="42"/>
    </row>
    <row r="7" spans="1:8" ht="15" customHeight="1">
      <c r="A7" s="42" t="s">
        <v>361</v>
      </c>
      <c r="B7" s="42"/>
      <c r="C7" s="42"/>
      <c r="D7" s="42"/>
      <c r="E7" s="42"/>
      <c r="F7" s="42"/>
      <c r="G7" s="42"/>
      <c r="H7" s="42"/>
    </row>
    <row r="8" spans="1:8" ht="15" customHeight="1">
      <c r="A8" s="42" t="s">
        <v>395</v>
      </c>
      <c r="B8" s="42"/>
      <c r="C8" s="42"/>
      <c r="D8" s="42"/>
      <c r="E8" s="42"/>
      <c r="F8" s="42"/>
      <c r="G8" s="42"/>
      <c r="H8" s="42"/>
    </row>
    <row r="9" spans="1:8" ht="15" customHeight="1">
      <c r="A9" s="42" t="s">
        <v>362</v>
      </c>
      <c r="B9" s="42"/>
      <c r="C9" s="42"/>
      <c r="D9" s="42"/>
      <c r="E9" s="42"/>
      <c r="F9" s="42"/>
      <c r="G9" s="42"/>
      <c r="H9" s="42"/>
    </row>
    <row r="10" spans="1:8" ht="15" customHeight="1">
      <c r="A10" s="42" t="s">
        <v>363</v>
      </c>
      <c r="B10" s="42"/>
      <c r="C10" s="47">
        <v>5</v>
      </c>
      <c r="D10" s="47"/>
      <c r="E10" s="47"/>
      <c r="F10" s="47"/>
      <c r="G10" s="47"/>
      <c r="H10" s="47"/>
    </row>
    <row r="11" spans="1:8" ht="15" customHeight="1">
      <c r="A11" s="42" t="s">
        <v>364</v>
      </c>
      <c r="B11" s="42"/>
      <c r="C11" s="42"/>
      <c r="D11" s="42"/>
      <c r="E11" s="42"/>
      <c r="F11" s="42"/>
      <c r="G11" s="42"/>
      <c r="H11" s="42"/>
    </row>
    <row r="12" spans="1:8" ht="20.25">
      <c r="A12" s="53" t="s">
        <v>64</v>
      </c>
      <c r="B12" s="54"/>
      <c r="C12" s="54"/>
      <c r="D12" s="54"/>
      <c r="E12" s="54"/>
      <c r="F12" s="54"/>
      <c r="G12" s="54"/>
      <c r="H12" s="54"/>
    </row>
    <row r="13" spans="1:8" ht="20.25">
      <c r="A13" s="50" t="s">
        <v>36</v>
      </c>
      <c r="B13" s="44"/>
      <c r="C13" s="44"/>
      <c r="D13" s="44"/>
      <c r="E13" s="44"/>
      <c r="F13" s="44"/>
      <c r="G13" s="44"/>
      <c r="H13" s="44"/>
    </row>
    <row r="14" spans="1:8" ht="60">
      <c r="A14" s="5" t="s">
        <v>11</v>
      </c>
      <c r="B14" s="5" t="s">
        <v>10</v>
      </c>
      <c r="C14" s="5" t="s">
        <v>9</v>
      </c>
      <c r="D14" s="5" t="s">
        <v>8</v>
      </c>
      <c r="E14" s="5" t="s">
        <v>7</v>
      </c>
      <c r="F14" s="5" t="s">
        <v>6</v>
      </c>
      <c r="G14" s="5" t="s">
        <v>5</v>
      </c>
      <c r="H14" s="5" t="s">
        <v>25</v>
      </c>
    </row>
    <row r="15" spans="1:8" ht="75">
      <c r="A15" s="5">
        <v>1</v>
      </c>
      <c r="B15" s="17" t="s">
        <v>160</v>
      </c>
      <c r="C15" s="7" t="s">
        <v>372</v>
      </c>
      <c r="D15" s="5" t="s">
        <v>15</v>
      </c>
      <c r="E15" s="5">
        <v>1</v>
      </c>
      <c r="F15" s="5" t="s">
        <v>91</v>
      </c>
      <c r="G15" s="5">
        <f>E15*5</f>
        <v>5</v>
      </c>
      <c r="H15" s="4"/>
    </row>
    <row r="16" spans="1:8" ht="90">
      <c r="A16" s="5">
        <f>1+A15</f>
        <v>2</v>
      </c>
      <c r="B16" s="17" t="s">
        <v>159</v>
      </c>
      <c r="C16" s="7" t="s">
        <v>373</v>
      </c>
      <c r="D16" s="5" t="s">
        <v>15</v>
      </c>
      <c r="E16" s="5">
        <v>1</v>
      </c>
      <c r="F16" s="5" t="s">
        <v>0</v>
      </c>
      <c r="G16" s="5">
        <f t="shared" ref="G16:G24" si="0">E16*5</f>
        <v>5</v>
      </c>
      <c r="H16" s="4"/>
    </row>
    <row r="17" spans="1:8" ht="75">
      <c r="A17" s="5">
        <f t="shared" ref="A17:A80" si="1">1+A16</f>
        <v>3</v>
      </c>
      <c r="B17" s="17" t="s">
        <v>161</v>
      </c>
      <c r="C17" s="7" t="s">
        <v>374</v>
      </c>
      <c r="D17" s="5" t="s">
        <v>15</v>
      </c>
      <c r="E17" s="5">
        <v>1</v>
      </c>
      <c r="F17" s="5" t="s">
        <v>0</v>
      </c>
      <c r="G17" s="5">
        <f t="shared" si="0"/>
        <v>5</v>
      </c>
      <c r="H17" s="32" t="s">
        <v>337</v>
      </c>
    </row>
    <row r="18" spans="1:8" ht="60">
      <c r="A18" s="5">
        <f t="shared" si="1"/>
        <v>4</v>
      </c>
      <c r="B18" s="17" t="s">
        <v>162</v>
      </c>
      <c r="C18" s="7" t="s">
        <v>375</v>
      </c>
      <c r="D18" s="5" t="s">
        <v>15</v>
      </c>
      <c r="E18" s="5">
        <v>1</v>
      </c>
      <c r="F18" s="5" t="s">
        <v>0</v>
      </c>
      <c r="G18" s="5">
        <f t="shared" si="0"/>
        <v>5</v>
      </c>
      <c r="H18" s="4"/>
    </row>
    <row r="19" spans="1:8" ht="30">
      <c r="A19" s="5">
        <f t="shared" si="1"/>
        <v>5</v>
      </c>
      <c r="B19" s="7" t="s">
        <v>396</v>
      </c>
      <c r="C19" s="7" t="s">
        <v>397</v>
      </c>
      <c r="D19" s="5" t="s">
        <v>15</v>
      </c>
      <c r="E19" s="5">
        <v>2</v>
      </c>
      <c r="F19" s="5" t="s">
        <v>0</v>
      </c>
      <c r="G19" s="5">
        <f t="shared" si="0"/>
        <v>10</v>
      </c>
      <c r="H19" s="4"/>
    </row>
    <row r="20" spans="1:8" ht="30">
      <c r="A20" s="5">
        <f t="shared" si="1"/>
        <v>6</v>
      </c>
      <c r="B20" s="17" t="s">
        <v>163</v>
      </c>
      <c r="C20" s="7" t="s">
        <v>398</v>
      </c>
      <c r="D20" s="5" t="s">
        <v>15</v>
      </c>
      <c r="E20" s="5">
        <v>4</v>
      </c>
      <c r="F20" s="5" t="s">
        <v>0</v>
      </c>
      <c r="G20" s="5">
        <f t="shared" si="0"/>
        <v>20</v>
      </c>
      <c r="H20" s="4"/>
    </row>
    <row r="21" spans="1:8" ht="30">
      <c r="A21" s="5">
        <f t="shared" si="1"/>
        <v>7</v>
      </c>
      <c r="B21" s="17" t="s">
        <v>377</v>
      </c>
      <c r="C21" s="17" t="s">
        <v>377</v>
      </c>
      <c r="D21" s="5" t="s">
        <v>15</v>
      </c>
      <c r="E21" s="5">
        <v>1</v>
      </c>
      <c r="F21" s="5" t="s">
        <v>0</v>
      </c>
      <c r="G21" s="5">
        <f t="shared" si="0"/>
        <v>5</v>
      </c>
      <c r="H21" s="4"/>
    </row>
    <row r="22" spans="1:8" ht="30">
      <c r="A22" s="5">
        <f t="shared" si="1"/>
        <v>8</v>
      </c>
      <c r="B22" s="17" t="s">
        <v>376</v>
      </c>
      <c r="C22" s="17" t="s">
        <v>376</v>
      </c>
      <c r="D22" s="5" t="s">
        <v>15</v>
      </c>
      <c r="E22" s="5">
        <v>1</v>
      </c>
      <c r="F22" s="5" t="s">
        <v>0</v>
      </c>
      <c r="G22" s="5">
        <f t="shared" si="0"/>
        <v>5</v>
      </c>
      <c r="H22" s="4"/>
    </row>
    <row r="23" spans="1:8" ht="30">
      <c r="A23" s="5">
        <f t="shared" si="1"/>
        <v>9</v>
      </c>
      <c r="B23" s="17" t="s">
        <v>378</v>
      </c>
      <c r="C23" s="20" t="s">
        <v>164</v>
      </c>
      <c r="D23" s="5" t="s">
        <v>15</v>
      </c>
      <c r="E23" s="5">
        <v>1</v>
      </c>
      <c r="F23" s="5" t="s">
        <v>0</v>
      </c>
      <c r="G23" s="5">
        <f t="shared" si="0"/>
        <v>5</v>
      </c>
      <c r="H23" s="4"/>
    </row>
    <row r="24" spans="1:8" ht="30">
      <c r="A24" s="5">
        <f t="shared" si="1"/>
        <v>10</v>
      </c>
      <c r="B24" s="17" t="s">
        <v>379</v>
      </c>
      <c r="C24" s="20" t="s">
        <v>165</v>
      </c>
      <c r="D24" s="5" t="s">
        <v>15</v>
      </c>
      <c r="E24" s="5">
        <v>1</v>
      </c>
      <c r="F24" s="5" t="s">
        <v>0</v>
      </c>
      <c r="G24" s="5">
        <f t="shared" si="0"/>
        <v>5</v>
      </c>
      <c r="H24" s="4"/>
    </row>
    <row r="25" spans="1:8" ht="105">
      <c r="A25" s="5">
        <f t="shared" si="1"/>
        <v>11</v>
      </c>
      <c r="B25" s="17" t="s">
        <v>166</v>
      </c>
      <c r="C25" s="20" t="s">
        <v>167</v>
      </c>
      <c r="D25" s="5" t="s">
        <v>15</v>
      </c>
      <c r="E25" s="5">
        <v>5</v>
      </c>
      <c r="F25" s="5" t="s">
        <v>0</v>
      </c>
      <c r="G25" s="5">
        <f>E25*$C$10</f>
        <v>25</v>
      </c>
      <c r="H25" s="4"/>
    </row>
    <row r="26" spans="1:8" ht="105">
      <c r="A26" s="5">
        <f t="shared" si="1"/>
        <v>12</v>
      </c>
      <c r="B26" s="17" t="s">
        <v>181</v>
      </c>
      <c r="C26" s="20" t="s">
        <v>465</v>
      </c>
      <c r="D26" s="5" t="s">
        <v>15</v>
      </c>
      <c r="E26" s="5">
        <v>2</v>
      </c>
      <c r="F26" s="5" t="s">
        <v>0</v>
      </c>
      <c r="G26" s="5">
        <f t="shared" ref="G26" si="2">E26*$C$10</f>
        <v>10</v>
      </c>
      <c r="H26" s="4"/>
    </row>
    <row r="27" spans="1:8" ht="120">
      <c r="A27" s="5">
        <f t="shared" si="1"/>
        <v>13</v>
      </c>
      <c r="B27" s="17" t="s">
        <v>168</v>
      </c>
      <c r="C27" s="20" t="s">
        <v>169</v>
      </c>
      <c r="D27" s="5" t="s">
        <v>15</v>
      </c>
      <c r="E27" s="5">
        <v>1</v>
      </c>
      <c r="F27" s="5" t="s">
        <v>0</v>
      </c>
      <c r="G27" s="5">
        <f t="shared" ref="G27:G52" si="3">E27*$C$10</f>
        <v>5</v>
      </c>
      <c r="H27" s="4"/>
    </row>
    <row r="28" spans="1:8" ht="75">
      <c r="A28" s="5">
        <f t="shared" si="1"/>
        <v>14</v>
      </c>
      <c r="B28" s="17" t="s">
        <v>170</v>
      </c>
      <c r="C28" s="20" t="s">
        <v>171</v>
      </c>
      <c r="D28" s="5" t="s">
        <v>15</v>
      </c>
      <c r="E28" s="5">
        <v>1</v>
      </c>
      <c r="F28" s="5" t="s">
        <v>0</v>
      </c>
      <c r="G28" s="5">
        <f t="shared" si="3"/>
        <v>5</v>
      </c>
      <c r="H28" s="4"/>
    </row>
    <row r="29" spans="1:8" ht="390">
      <c r="A29" s="5">
        <f t="shared" si="1"/>
        <v>15</v>
      </c>
      <c r="B29" s="17" t="s">
        <v>172</v>
      </c>
      <c r="C29" s="20" t="s">
        <v>173</v>
      </c>
      <c r="D29" s="5" t="s">
        <v>15</v>
      </c>
      <c r="E29" s="5">
        <v>1</v>
      </c>
      <c r="F29" s="5" t="s">
        <v>0</v>
      </c>
      <c r="G29" s="5">
        <f t="shared" si="3"/>
        <v>5</v>
      </c>
      <c r="H29" s="4"/>
    </row>
    <row r="30" spans="1:8" ht="75">
      <c r="A30" s="5">
        <f t="shared" si="1"/>
        <v>16</v>
      </c>
      <c r="B30" s="17" t="s">
        <v>335</v>
      </c>
      <c r="C30" s="20" t="s">
        <v>336</v>
      </c>
      <c r="D30" s="5" t="s">
        <v>15</v>
      </c>
      <c r="E30" s="5">
        <v>2</v>
      </c>
      <c r="F30" s="5" t="s">
        <v>0</v>
      </c>
      <c r="G30" s="5">
        <f t="shared" si="3"/>
        <v>10</v>
      </c>
      <c r="H30" s="4"/>
    </row>
    <row r="31" spans="1:8" ht="90">
      <c r="A31" s="5">
        <f t="shared" si="1"/>
        <v>17</v>
      </c>
      <c r="B31" s="17" t="s">
        <v>442</v>
      </c>
      <c r="C31" s="20" t="s">
        <v>411</v>
      </c>
      <c r="D31" s="5" t="s">
        <v>15</v>
      </c>
      <c r="E31" s="5">
        <v>6</v>
      </c>
      <c r="F31" s="5" t="s">
        <v>255</v>
      </c>
      <c r="G31" s="5">
        <f t="shared" si="3"/>
        <v>30</v>
      </c>
      <c r="H31" s="4"/>
    </row>
    <row r="32" spans="1:8" ht="90">
      <c r="A32" s="5">
        <f t="shared" si="1"/>
        <v>18</v>
      </c>
      <c r="B32" s="17" t="s">
        <v>443</v>
      </c>
      <c r="C32" s="20" t="s">
        <v>412</v>
      </c>
      <c r="D32" s="5" t="s">
        <v>15</v>
      </c>
      <c r="E32" s="5">
        <v>9</v>
      </c>
      <c r="F32" s="5" t="s">
        <v>255</v>
      </c>
      <c r="G32" s="5">
        <f t="shared" si="3"/>
        <v>45</v>
      </c>
      <c r="H32" s="4"/>
    </row>
    <row r="33" spans="1:8" ht="90">
      <c r="A33" s="5">
        <f t="shared" si="1"/>
        <v>19</v>
      </c>
      <c r="B33" s="17" t="s">
        <v>444</v>
      </c>
      <c r="C33" s="20" t="s">
        <v>413</v>
      </c>
      <c r="D33" s="5" t="s">
        <v>15</v>
      </c>
      <c r="E33" s="5">
        <v>8</v>
      </c>
      <c r="F33" s="5" t="s">
        <v>255</v>
      </c>
      <c r="G33" s="5">
        <f t="shared" si="3"/>
        <v>40</v>
      </c>
      <c r="H33" s="4"/>
    </row>
    <row r="34" spans="1:8" ht="255">
      <c r="A34" s="5">
        <f t="shared" si="1"/>
        <v>20</v>
      </c>
      <c r="B34" s="17" t="s">
        <v>380</v>
      </c>
      <c r="C34" s="20" t="s">
        <v>414</v>
      </c>
      <c r="D34" s="5" t="s">
        <v>15</v>
      </c>
      <c r="E34" s="5">
        <v>4</v>
      </c>
      <c r="F34" s="5" t="s">
        <v>0</v>
      </c>
      <c r="G34" s="5">
        <f t="shared" si="3"/>
        <v>20</v>
      </c>
      <c r="H34" s="4"/>
    </row>
    <row r="35" spans="1:8" ht="135">
      <c r="A35" s="5">
        <f t="shared" si="1"/>
        <v>21</v>
      </c>
      <c r="B35" s="17" t="s">
        <v>381</v>
      </c>
      <c r="C35" s="20" t="s">
        <v>420</v>
      </c>
      <c r="D35" s="5" t="s">
        <v>15</v>
      </c>
      <c r="E35" s="5">
        <v>6</v>
      </c>
      <c r="F35" s="5" t="s">
        <v>0</v>
      </c>
      <c r="G35" s="5">
        <f t="shared" si="3"/>
        <v>30</v>
      </c>
      <c r="H35" s="4"/>
    </row>
    <row r="36" spans="1:8" ht="135">
      <c r="A36" s="5">
        <f t="shared" si="1"/>
        <v>22</v>
      </c>
      <c r="B36" s="17" t="s">
        <v>382</v>
      </c>
      <c r="C36" s="20" t="s">
        <v>420</v>
      </c>
      <c r="D36" s="5" t="s">
        <v>15</v>
      </c>
      <c r="E36" s="5">
        <v>2</v>
      </c>
      <c r="F36" s="5" t="s">
        <v>0</v>
      </c>
      <c r="G36" s="5">
        <f t="shared" si="3"/>
        <v>10</v>
      </c>
      <c r="H36" s="4"/>
    </row>
    <row r="37" spans="1:8" ht="135">
      <c r="A37" s="5">
        <f t="shared" si="1"/>
        <v>23</v>
      </c>
      <c r="B37" s="17" t="s">
        <v>415</v>
      </c>
      <c r="C37" s="20" t="s">
        <v>420</v>
      </c>
      <c r="D37" s="5" t="s">
        <v>15</v>
      </c>
      <c r="E37" s="5">
        <v>2</v>
      </c>
      <c r="F37" s="5" t="s">
        <v>0</v>
      </c>
      <c r="G37" s="5">
        <f t="shared" si="3"/>
        <v>10</v>
      </c>
      <c r="H37" s="4"/>
    </row>
    <row r="38" spans="1:8" ht="135">
      <c r="A38" s="5">
        <f t="shared" si="1"/>
        <v>24</v>
      </c>
      <c r="B38" s="17" t="s">
        <v>416</v>
      </c>
      <c r="C38" s="20" t="s">
        <v>422</v>
      </c>
      <c r="D38" s="5" t="s">
        <v>15</v>
      </c>
      <c r="E38" s="5">
        <v>4</v>
      </c>
      <c r="F38" s="5" t="s">
        <v>0</v>
      </c>
      <c r="G38" s="5">
        <f t="shared" si="3"/>
        <v>20</v>
      </c>
      <c r="H38" s="4"/>
    </row>
    <row r="39" spans="1:8" ht="330">
      <c r="A39" s="5">
        <f t="shared" si="1"/>
        <v>25</v>
      </c>
      <c r="B39" s="17" t="s">
        <v>383</v>
      </c>
      <c r="C39" s="20" t="s">
        <v>419</v>
      </c>
      <c r="D39" s="5" t="s">
        <v>15</v>
      </c>
      <c r="E39" s="5">
        <v>4</v>
      </c>
      <c r="F39" s="5" t="s">
        <v>0</v>
      </c>
      <c r="G39" s="5">
        <f t="shared" si="3"/>
        <v>20</v>
      </c>
      <c r="H39" s="4"/>
    </row>
    <row r="40" spans="1:8" ht="270">
      <c r="A40" s="5">
        <f t="shared" si="1"/>
        <v>26</v>
      </c>
      <c r="B40" s="17" t="s">
        <v>418</v>
      </c>
      <c r="C40" s="20" t="s">
        <v>421</v>
      </c>
      <c r="D40" s="5" t="s">
        <v>15</v>
      </c>
      <c r="E40" s="5">
        <v>2</v>
      </c>
      <c r="F40" s="5" t="s">
        <v>0</v>
      </c>
      <c r="G40" s="5">
        <f t="shared" si="3"/>
        <v>10</v>
      </c>
      <c r="H40" s="4"/>
    </row>
    <row r="41" spans="1:8" ht="265.5" customHeight="1">
      <c r="A41" s="5">
        <f t="shared" si="1"/>
        <v>27</v>
      </c>
      <c r="B41" s="17" t="s">
        <v>417</v>
      </c>
      <c r="C41" s="20" t="s">
        <v>425</v>
      </c>
      <c r="D41" s="5" t="s">
        <v>15</v>
      </c>
      <c r="E41" s="5">
        <v>2</v>
      </c>
      <c r="F41" s="5" t="s">
        <v>0</v>
      </c>
      <c r="G41" s="5">
        <f t="shared" si="3"/>
        <v>10</v>
      </c>
      <c r="H41" s="4"/>
    </row>
    <row r="42" spans="1:8" ht="180">
      <c r="A42" s="5">
        <f t="shared" si="1"/>
        <v>28</v>
      </c>
      <c r="B42" s="17" t="s">
        <v>384</v>
      </c>
      <c r="C42" s="20" t="s">
        <v>423</v>
      </c>
      <c r="D42" s="5" t="s">
        <v>15</v>
      </c>
      <c r="E42" s="5">
        <v>20</v>
      </c>
      <c r="F42" s="5" t="s">
        <v>0</v>
      </c>
      <c r="G42" s="5">
        <f t="shared" ref="G42" si="4">E42*$C$10</f>
        <v>100</v>
      </c>
      <c r="H42" s="4"/>
    </row>
    <row r="43" spans="1:8" ht="180">
      <c r="A43" s="5">
        <f t="shared" si="1"/>
        <v>29</v>
      </c>
      <c r="B43" s="17" t="s">
        <v>385</v>
      </c>
      <c r="C43" s="20" t="s">
        <v>424</v>
      </c>
      <c r="D43" s="5" t="s">
        <v>15</v>
      </c>
      <c r="E43" s="5">
        <v>5</v>
      </c>
      <c r="F43" s="5" t="s">
        <v>0</v>
      </c>
      <c r="G43" s="5">
        <f t="shared" si="3"/>
        <v>25</v>
      </c>
      <c r="H43" s="4"/>
    </row>
    <row r="44" spans="1:8" ht="180">
      <c r="A44" s="5">
        <f t="shared" si="1"/>
        <v>30</v>
      </c>
      <c r="B44" s="17" t="s">
        <v>386</v>
      </c>
      <c r="C44" s="20" t="s">
        <v>423</v>
      </c>
      <c r="D44" s="5" t="s">
        <v>15</v>
      </c>
      <c r="E44" s="5">
        <v>14</v>
      </c>
      <c r="F44" s="5" t="s">
        <v>0</v>
      </c>
      <c r="G44" s="5">
        <f t="shared" si="3"/>
        <v>70</v>
      </c>
      <c r="H44" s="4"/>
    </row>
    <row r="45" spans="1:8" ht="90">
      <c r="A45" s="5">
        <f t="shared" si="1"/>
        <v>31</v>
      </c>
      <c r="B45" s="17" t="s">
        <v>387</v>
      </c>
      <c r="C45" s="20" t="s">
        <v>174</v>
      </c>
      <c r="D45" s="5" t="s">
        <v>15</v>
      </c>
      <c r="E45" s="5">
        <v>40</v>
      </c>
      <c r="F45" s="5" t="s">
        <v>0</v>
      </c>
      <c r="G45" s="5">
        <f t="shared" si="3"/>
        <v>200</v>
      </c>
      <c r="H45" s="4"/>
    </row>
    <row r="46" spans="1:8" ht="45">
      <c r="A46" s="5">
        <f t="shared" si="1"/>
        <v>32</v>
      </c>
      <c r="B46" s="17" t="s">
        <v>388</v>
      </c>
      <c r="C46" s="20" t="s">
        <v>175</v>
      </c>
      <c r="D46" s="5" t="s">
        <v>15</v>
      </c>
      <c r="E46" s="5">
        <v>10</v>
      </c>
      <c r="F46" s="5" t="s">
        <v>0</v>
      </c>
      <c r="G46" s="5">
        <f t="shared" si="3"/>
        <v>50</v>
      </c>
      <c r="H46" s="4"/>
    </row>
    <row r="47" spans="1:8" ht="75">
      <c r="A47" s="5">
        <f t="shared" si="1"/>
        <v>33</v>
      </c>
      <c r="B47" s="17" t="s">
        <v>389</v>
      </c>
      <c r="C47" s="20" t="s">
        <v>176</v>
      </c>
      <c r="D47" s="5" t="s">
        <v>15</v>
      </c>
      <c r="E47" s="5">
        <v>40</v>
      </c>
      <c r="F47" s="5" t="s">
        <v>0</v>
      </c>
      <c r="G47" s="5">
        <f t="shared" si="3"/>
        <v>200</v>
      </c>
      <c r="H47" s="4"/>
    </row>
    <row r="48" spans="1:8" ht="135">
      <c r="A48" s="5">
        <f t="shared" si="1"/>
        <v>34</v>
      </c>
      <c r="B48" s="33" t="s">
        <v>182</v>
      </c>
      <c r="C48" s="32" t="s">
        <v>183</v>
      </c>
      <c r="D48" s="5" t="s">
        <v>15</v>
      </c>
      <c r="E48" s="5">
        <v>150</v>
      </c>
      <c r="F48" s="5" t="s">
        <v>0</v>
      </c>
      <c r="G48" s="5">
        <f t="shared" si="3"/>
        <v>750</v>
      </c>
      <c r="H48" s="4"/>
    </row>
    <row r="49" spans="1:10" ht="60">
      <c r="A49" s="5">
        <f t="shared" si="1"/>
        <v>35</v>
      </c>
      <c r="B49" s="17" t="s">
        <v>177</v>
      </c>
      <c r="C49" s="20" t="s">
        <v>178</v>
      </c>
      <c r="D49" s="5" t="s">
        <v>15</v>
      </c>
      <c r="E49" s="5">
        <v>100</v>
      </c>
      <c r="F49" s="5" t="s">
        <v>0</v>
      </c>
      <c r="G49" s="5">
        <f t="shared" si="3"/>
        <v>500</v>
      </c>
      <c r="H49" s="4"/>
    </row>
    <row r="50" spans="1:10" ht="120">
      <c r="A50" s="5">
        <f t="shared" si="1"/>
        <v>36</v>
      </c>
      <c r="B50" s="17" t="s">
        <v>179</v>
      </c>
      <c r="C50" s="20" t="s">
        <v>180</v>
      </c>
      <c r="D50" s="5" t="s">
        <v>15</v>
      </c>
      <c r="E50" s="5">
        <v>3</v>
      </c>
      <c r="F50" s="5" t="s">
        <v>0</v>
      </c>
      <c r="G50" s="5">
        <f t="shared" si="3"/>
        <v>15</v>
      </c>
      <c r="H50" s="4"/>
    </row>
    <row r="51" spans="1:10" ht="105">
      <c r="A51" s="5">
        <f t="shared" si="1"/>
        <v>37</v>
      </c>
      <c r="B51" s="33" t="s">
        <v>253</v>
      </c>
      <c r="C51" s="32" t="s">
        <v>254</v>
      </c>
      <c r="D51" s="5" t="s">
        <v>15</v>
      </c>
      <c r="E51" s="3">
        <v>3</v>
      </c>
      <c r="F51" s="5" t="s">
        <v>255</v>
      </c>
      <c r="G51" s="3">
        <f t="shared" si="3"/>
        <v>15</v>
      </c>
      <c r="H51" s="4"/>
    </row>
    <row r="52" spans="1:10" ht="90">
      <c r="A52" s="5">
        <f t="shared" si="1"/>
        <v>38</v>
      </c>
      <c r="B52" s="33" t="s">
        <v>256</v>
      </c>
      <c r="C52" s="32" t="s">
        <v>257</v>
      </c>
      <c r="D52" s="5" t="s">
        <v>15</v>
      </c>
      <c r="E52" s="3">
        <v>1</v>
      </c>
      <c r="F52" s="3" t="s">
        <v>0</v>
      </c>
      <c r="G52" s="3">
        <f t="shared" si="3"/>
        <v>5</v>
      </c>
      <c r="H52" s="4"/>
    </row>
    <row r="53" spans="1:10" ht="60">
      <c r="A53" s="5">
        <f t="shared" si="1"/>
        <v>39</v>
      </c>
      <c r="B53" s="33" t="s">
        <v>259</v>
      </c>
      <c r="C53" s="33" t="s">
        <v>258</v>
      </c>
      <c r="D53" s="5" t="s">
        <v>15</v>
      </c>
      <c r="E53" s="3">
        <v>1</v>
      </c>
      <c r="F53" s="3" t="s">
        <v>0</v>
      </c>
      <c r="G53" s="3">
        <f t="shared" ref="G53:G55" si="5">E53*$C$10</f>
        <v>5</v>
      </c>
      <c r="H53" s="4"/>
    </row>
    <row r="54" spans="1:10" s="14" customFormat="1" ht="150">
      <c r="A54" s="5">
        <f t="shared" si="1"/>
        <v>40</v>
      </c>
      <c r="B54" s="24" t="s">
        <v>225</v>
      </c>
      <c r="C54" s="24" t="s">
        <v>466</v>
      </c>
      <c r="D54" s="5" t="s">
        <v>15</v>
      </c>
      <c r="E54" s="5">
        <v>4.5</v>
      </c>
      <c r="F54" s="5" t="s">
        <v>250</v>
      </c>
      <c r="G54" s="5">
        <f t="shared" si="5"/>
        <v>22.5</v>
      </c>
      <c r="H54" s="12"/>
      <c r="I54" s="22"/>
      <c r="J54" s="22"/>
    </row>
    <row r="55" spans="1:10" s="14" customFormat="1" ht="135">
      <c r="A55" s="5">
        <f t="shared" si="1"/>
        <v>41</v>
      </c>
      <c r="B55" s="24" t="s">
        <v>227</v>
      </c>
      <c r="C55" s="24" t="s">
        <v>228</v>
      </c>
      <c r="D55" s="5" t="s">
        <v>15</v>
      </c>
      <c r="E55" s="5">
        <v>20</v>
      </c>
      <c r="F55" s="5" t="s">
        <v>65</v>
      </c>
      <c r="G55" s="5">
        <f t="shared" si="5"/>
        <v>100</v>
      </c>
      <c r="H55" s="12"/>
      <c r="I55" s="22"/>
      <c r="J55" s="22"/>
    </row>
    <row r="56" spans="1:10" ht="360">
      <c r="A56" s="5">
        <f t="shared" si="1"/>
        <v>42</v>
      </c>
      <c r="B56" s="17" t="s">
        <v>186</v>
      </c>
      <c r="C56" s="20" t="s">
        <v>187</v>
      </c>
      <c r="D56" s="5" t="s">
        <v>15</v>
      </c>
      <c r="E56" s="5">
        <v>1</v>
      </c>
      <c r="F56" s="5" t="s">
        <v>0</v>
      </c>
      <c r="G56" s="5">
        <f>E56*$C$10</f>
        <v>5</v>
      </c>
      <c r="H56" s="4"/>
    </row>
    <row r="57" spans="1:10" ht="75">
      <c r="A57" s="5">
        <f t="shared" si="1"/>
        <v>43</v>
      </c>
      <c r="B57" s="17" t="s">
        <v>188</v>
      </c>
      <c r="C57" s="20" t="s">
        <v>189</v>
      </c>
      <c r="D57" s="5" t="s">
        <v>15</v>
      </c>
      <c r="E57" s="5">
        <v>1</v>
      </c>
      <c r="F57" s="5" t="s">
        <v>0</v>
      </c>
      <c r="G57" s="5">
        <f t="shared" ref="G57:G113" si="6">E57*$C$10</f>
        <v>5</v>
      </c>
      <c r="H57" s="4"/>
    </row>
    <row r="58" spans="1:10" ht="285">
      <c r="A58" s="5">
        <f t="shared" si="1"/>
        <v>44</v>
      </c>
      <c r="B58" s="17" t="s">
        <v>190</v>
      </c>
      <c r="C58" s="20" t="s">
        <v>191</v>
      </c>
      <c r="D58" s="5" t="s">
        <v>15</v>
      </c>
      <c r="E58" s="5">
        <v>1</v>
      </c>
      <c r="F58" s="5" t="s">
        <v>0</v>
      </c>
      <c r="G58" s="5">
        <f t="shared" si="6"/>
        <v>5</v>
      </c>
      <c r="H58" s="4"/>
    </row>
    <row r="59" spans="1:10" ht="105">
      <c r="A59" s="5">
        <f t="shared" si="1"/>
        <v>45</v>
      </c>
      <c r="B59" s="17" t="s">
        <v>208</v>
      </c>
      <c r="C59" s="20" t="s">
        <v>192</v>
      </c>
      <c r="D59" s="5" t="s">
        <v>15</v>
      </c>
      <c r="E59" s="5">
        <v>1</v>
      </c>
      <c r="F59" s="5" t="s">
        <v>0</v>
      </c>
      <c r="G59" s="5">
        <f t="shared" si="6"/>
        <v>5</v>
      </c>
      <c r="H59" s="4"/>
    </row>
    <row r="60" spans="1:10" ht="45">
      <c r="A60" s="5">
        <f t="shared" si="1"/>
        <v>46</v>
      </c>
      <c r="B60" s="17" t="s">
        <v>193</v>
      </c>
      <c r="C60" s="20" t="s">
        <v>194</v>
      </c>
      <c r="D60" s="5" t="s">
        <v>15</v>
      </c>
      <c r="E60" s="5">
        <v>1</v>
      </c>
      <c r="F60" s="5" t="s">
        <v>0</v>
      </c>
      <c r="G60" s="5">
        <f t="shared" si="6"/>
        <v>5</v>
      </c>
      <c r="H60" s="4"/>
    </row>
    <row r="61" spans="1:10" ht="105">
      <c r="A61" s="5">
        <f t="shared" si="1"/>
        <v>47</v>
      </c>
      <c r="B61" s="33" t="s">
        <v>260</v>
      </c>
      <c r="C61" s="33" t="s">
        <v>334</v>
      </c>
      <c r="D61" s="5" t="s">
        <v>15</v>
      </c>
      <c r="E61" s="3">
        <v>1</v>
      </c>
      <c r="F61" s="3" t="s">
        <v>0</v>
      </c>
      <c r="G61" s="3">
        <f t="shared" si="6"/>
        <v>5</v>
      </c>
      <c r="H61" s="31"/>
    </row>
    <row r="62" spans="1:10" ht="105">
      <c r="A62" s="5">
        <f t="shared" si="1"/>
        <v>48</v>
      </c>
      <c r="B62" s="33" t="s">
        <v>261</v>
      </c>
      <c r="C62" s="33" t="s">
        <v>333</v>
      </c>
      <c r="D62" s="5" t="s">
        <v>15</v>
      </c>
      <c r="E62" s="3">
        <v>1</v>
      </c>
      <c r="F62" s="3" t="s">
        <v>0</v>
      </c>
      <c r="G62" s="3">
        <f t="shared" si="6"/>
        <v>5</v>
      </c>
      <c r="H62" s="31"/>
    </row>
    <row r="63" spans="1:10" ht="105">
      <c r="A63" s="5">
        <f t="shared" si="1"/>
        <v>49</v>
      </c>
      <c r="B63" s="33" t="s">
        <v>262</v>
      </c>
      <c r="C63" s="33" t="s">
        <v>332</v>
      </c>
      <c r="D63" s="5" t="s">
        <v>15</v>
      </c>
      <c r="E63" s="3">
        <v>1</v>
      </c>
      <c r="F63" s="3" t="s">
        <v>0</v>
      </c>
      <c r="G63" s="3">
        <f t="shared" si="6"/>
        <v>5</v>
      </c>
      <c r="H63" s="31"/>
    </row>
    <row r="64" spans="1:10" ht="105">
      <c r="A64" s="5">
        <f t="shared" si="1"/>
        <v>50</v>
      </c>
      <c r="B64" s="33" t="s">
        <v>263</v>
      </c>
      <c r="C64" s="33" t="s">
        <v>331</v>
      </c>
      <c r="D64" s="5" t="s">
        <v>15</v>
      </c>
      <c r="E64" s="3">
        <v>2</v>
      </c>
      <c r="F64" s="3" t="s">
        <v>0</v>
      </c>
      <c r="G64" s="3">
        <f t="shared" si="6"/>
        <v>10</v>
      </c>
      <c r="H64" s="31"/>
    </row>
    <row r="65" spans="1:8" ht="105">
      <c r="A65" s="5">
        <f t="shared" si="1"/>
        <v>51</v>
      </c>
      <c r="B65" s="33" t="s">
        <v>264</v>
      </c>
      <c r="C65" s="33" t="s">
        <v>330</v>
      </c>
      <c r="D65" s="5" t="s">
        <v>15</v>
      </c>
      <c r="E65" s="3">
        <v>1</v>
      </c>
      <c r="F65" s="3" t="s">
        <v>0</v>
      </c>
      <c r="G65" s="3">
        <f t="shared" si="6"/>
        <v>5</v>
      </c>
      <c r="H65" s="31"/>
    </row>
    <row r="66" spans="1:8" ht="105">
      <c r="A66" s="5">
        <f t="shared" si="1"/>
        <v>52</v>
      </c>
      <c r="B66" s="33" t="s">
        <v>265</v>
      </c>
      <c r="C66" s="33" t="s">
        <v>329</v>
      </c>
      <c r="D66" s="5" t="s">
        <v>15</v>
      </c>
      <c r="E66" s="3">
        <v>1</v>
      </c>
      <c r="F66" s="3" t="s">
        <v>0</v>
      </c>
      <c r="G66" s="3">
        <f t="shared" si="6"/>
        <v>5</v>
      </c>
      <c r="H66" s="31"/>
    </row>
    <row r="67" spans="1:8" ht="105">
      <c r="A67" s="5">
        <f t="shared" si="1"/>
        <v>53</v>
      </c>
      <c r="B67" s="33" t="s">
        <v>266</v>
      </c>
      <c r="C67" s="33" t="s">
        <v>328</v>
      </c>
      <c r="D67" s="5" t="s">
        <v>15</v>
      </c>
      <c r="E67" s="3">
        <v>1</v>
      </c>
      <c r="F67" s="3" t="s">
        <v>0</v>
      </c>
      <c r="G67" s="3">
        <f t="shared" si="6"/>
        <v>5</v>
      </c>
      <c r="H67" s="31"/>
    </row>
    <row r="68" spans="1:8" ht="105">
      <c r="A68" s="5">
        <f t="shared" si="1"/>
        <v>54</v>
      </c>
      <c r="B68" s="33" t="s">
        <v>267</v>
      </c>
      <c r="C68" s="33" t="s">
        <v>327</v>
      </c>
      <c r="D68" s="5" t="s">
        <v>15</v>
      </c>
      <c r="E68" s="3">
        <v>4</v>
      </c>
      <c r="F68" s="3" t="s">
        <v>0</v>
      </c>
      <c r="G68" s="3">
        <f t="shared" si="6"/>
        <v>20</v>
      </c>
      <c r="H68" s="31"/>
    </row>
    <row r="69" spans="1:8" ht="105">
      <c r="A69" s="5">
        <f t="shared" si="1"/>
        <v>55</v>
      </c>
      <c r="B69" s="33" t="s">
        <v>268</v>
      </c>
      <c r="C69" s="33" t="s">
        <v>326</v>
      </c>
      <c r="D69" s="5" t="s">
        <v>15</v>
      </c>
      <c r="E69" s="3">
        <v>1</v>
      </c>
      <c r="F69" s="3" t="s">
        <v>0</v>
      </c>
      <c r="G69" s="3">
        <f t="shared" si="6"/>
        <v>5</v>
      </c>
      <c r="H69" s="31"/>
    </row>
    <row r="70" spans="1:8" ht="45">
      <c r="A70" s="5">
        <f t="shared" si="1"/>
        <v>56</v>
      </c>
      <c r="B70" s="33" t="s">
        <v>339</v>
      </c>
      <c r="C70" s="32" t="s">
        <v>340</v>
      </c>
      <c r="D70" s="5" t="s">
        <v>15</v>
      </c>
      <c r="E70" s="3">
        <v>15</v>
      </c>
      <c r="F70" s="3" t="s">
        <v>0</v>
      </c>
      <c r="G70" s="3">
        <f t="shared" si="6"/>
        <v>75</v>
      </c>
      <c r="H70" s="4"/>
    </row>
    <row r="71" spans="1:8" ht="165">
      <c r="A71" s="5">
        <f t="shared" si="1"/>
        <v>57</v>
      </c>
      <c r="B71" s="33" t="s">
        <v>269</v>
      </c>
      <c r="C71" s="33" t="s">
        <v>325</v>
      </c>
      <c r="D71" s="5" t="s">
        <v>15</v>
      </c>
      <c r="E71" s="3">
        <v>2</v>
      </c>
      <c r="F71" s="3" t="s">
        <v>0</v>
      </c>
      <c r="G71" s="3">
        <f t="shared" si="6"/>
        <v>10</v>
      </c>
      <c r="H71" s="31"/>
    </row>
    <row r="72" spans="1:8" ht="165">
      <c r="A72" s="5">
        <f t="shared" si="1"/>
        <v>58</v>
      </c>
      <c r="B72" s="33" t="s">
        <v>270</v>
      </c>
      <c r="C72" s="33" t="s">
        <v>324</v>
      </c>
      <c r="D72" s="5" t="s">
        <v>15</v>
      </c>
      <c r="E72" s="3">
        <v>3</v>
      </c>
      <c r="F72" s="3" t="s">
        <v>0</v>
      </c>
      <c r="G72" s="3">
        <f t="shared" si="6"/>
        <v>15</v>
      </c>
      <c r="H72" s="31"/>
    </row>
    <row r="73" spans="1:8">
      <c r="A73" s="5">
        <f t="shared" si="1"/>
        <v>59</v>
      </c>
      <c r="B73" s="33" t="s">
        <v>271</v>
      </c>
      <c r="C73" s="33" t="s">
        <v>272</v>
      </c>
      <c r="D73" s="5" t="s">
        <v>15</v>
      </c>
      <c r="E73" s="3">
        <v>1</v>
      </c>
      <c r="F73" s="3" t="s">
        <v>0</v>
      </c>
      <c r="G73" s="3">
        <f t="shared" si="6"/>
        <v>5</v>
      </c>
      <c r="H73" s="31"/>
    </row>
    <row r="74" spans="1:8" ht="255">
      <c r="A74" s="5">
        <f t="shared" si="1"/>
        <v>60</v>
      </c>
      <c r="B74" s="33" t="s">
        <v>273</v>
      </c>
      <c r="C74" s="33" t="s">
        <v>323</v>
      </c>
      <c r="D74" s="5" t="s">
        <v>15</v>
      </c>
      <c r="E74" s="3">
        <v>1</v>
      </c>
      <c r="F74" s="3" t="s">
        <v>0</v>
      </c>
      <c r="G74" s="3">
        <f t="shared" si="6"/>
        <v>5</v>
      </c>
      <c r="H74" s="31"/>
    </row>
    <row r="75" spans="1:8" ht="195">
      <c r="A75" s="5">
        <f t="shared" si="1"/>
        <v>61</v>
      </c>
      <c r="B75" s="33" t="s">
        <v>391</v>
      </c>
      <c r="C75" s="33" t="s">
        <v>322</v>
      </c>
      <c r="D75" s="5" t="s">
        <v>15</v>
      </c>
      <c r="E75" s="3">
        <v>4</v>
      </c>
      <c r="F75" s="3" t="s">
        <v>274</v>
      </c>
      <c r="G75" s="3">
        <f t="shared" si="6"/>
        <v>20</v>
      </c>
      <c r="H75" s="31"/>
    </row>
    <row r="76" spans="1:8" ht="195">
      <c r="A76" s="5">
        <f t="shared" si="1"/>
        <v>62</v>
      </c>
      <c r="B76" s="33" t="s">
        <v>390</v>
      </c>
      <c r="C76" s="33" t="s">
        <v>321</v>
      </c>
      <c r="D76" s="5" t="s">
        <v>15</v>
      </c>
      <c r="E76" s="3">
        <v>1</v>
      </c>
      <c r="F76" s="3" t="s">
        <v>274</v>
      </c>
      <c r="G76" s="3">
        <f t="shared" si="6"/>
        <v>5</v>
      </c>
      <c r="H76" s="31"/>
    </row>
    <row r="77" spans="1:8" ht="90">
      <c r="A77" s="5">
        <f t="shared" si="1"/>
        <v>63</v>
      </c>
      <c r="B77" s="33" t="s">
        <v>275</v>
      </c>
      <c r="C77" s="33" t="s">
        <v>320</v>
      </c>
      <c r="D77" s="5" t="s">
        <v>15</v>
      </c>
      <c r="E77" s="3">
        <v>12</v>
      </c>
      <c r="F77" s="3" t="s">
        <v>0</v>
      </c>
      <c r="G77" s="3">
        <f t="shared" si="6"/>
        <v>60</v>
      </c>
      <c r="H77" s="31"/>
    </row>
    <row r="78" spans="1:8" ht="105">
      <c r="A78" s="5">
        <f t="shared" si="1"/>
        <v>64</v>
      </c>
      <c r="B78" s="33" t="s">
        <v>355</v>
      </c>
      <c r="C78" s="33" t="s">
        <v>319</v>
      </c>
      <c r="D78" s="5" t="s">
        <v>15</v>
      </c>
      <c r="E78" s="3">
        <v>2</v>
      </c>
      <c r="F78" s="3" t="s">
        <v>0</v>
      </c>
      <c r="G78" s="3">
        <f t="shared" si="6"/>
        <v>10</v>
      </c>
      <c r="H78" s="31"/>
    </row>
    <row r="79" spans="1:8" ht="135">
      <c r="A79" s="5">
        <f t="shared" si="1"/>
        <v>65</v>
      </c>
      <c r="B79" s="33" t="s">
        <v>356</v>
      </c>
      <c r="C79" s="33" t="s">
        <v>427</v>
      </c>
      <c r="D79" s="5" t="s">
        <v>15</v>
      </c>
      <c r="E79" s="3">
        <v>2</v>
      </c>
      <c r="F79" s="3" t="s">
        <v>0</v>
      </c>
      <c r="G79" s="3">
        <f t="shared" si="6"/>
        <v>10</v>
      </c>
      <c r="H79" s="31"/>
    </row>
    <row r="80" spans="1:8" ht="105">
      <c r="A80" s="5">
        <f t="shared" si="1"/>
        <v>66</v>
      </c>
      <c r="B80" s="33" t="s">
        <v>357</v>
      </c>
      <c r="C80" s="33" t="s">
        <v>426</v>
      </c>
      <c r="D80" s="5" t="s">
        <v>15</v>
      </c>
      <c r="E80" s="3">
        <v>4</v>
      </c>
      <c r="F80" s="3" t="s">
        <v>0</v>
      </c>
      <c r="G80" s="3">
        <f t="shared" si="6"/>
        <v>20</v>
      </c>
      <c r="H80" s="31"/>
    </row>
    <row r="81" spans="1:8" ht="90">
      <c r="A81" s="5">
        <f t="shared" ref="A81:A113" si="7">1+A80</f>
        <v>67</v>
      </c>
      <c r="B81" s="33" t="s">
        <v>276</v>
      </c>
      <c r="C81" s="33" t="s">
        <v>428</v>
      </c>
      <c r="D81" s="5" t="s">
        <v>15</v>
      </c>
      <c r="E81" s="3">
        <v>6</v>
      </c>
      <c r="F81" s="3" t="s">
        <v>0</v>
      </c>
      <c r="G81" s="3">
        <f t="shared" si="6"/>
        <v>30</v>
      </c>
      <c r="H81" s="31"/>
    </row>
    <row r="82" spans="1:8" ht="105">
      <c r="A82" s="5">
        <f t="shared" si="7"/>
        <v>68</v>
      </c>
      <c r="B82" s="33" t="s">
        <v>318</v>
      </c>
      <c r="C82" s="33" t="s">
        <v>430</v>
      </c>
      <c r="D82" s="5" t="s">
        <v>15</v>
      </c>
      <c r="E82" s="3">
        <v>2</v>
      </c>
      <c r="F82" s="3" t="s">
        <v>0</v>
      </c>
      <c r="G82" s="3">
        <f t="shared" si="6"/>
        <v>10</v>
      </c>
      <c r="H82" s="31"/>
    </row>
    <row r="83" spans="1:8" ht="105">
      <c r="A83" s="5">
        <f t="shared" si="7"/>
        <v>69</v>
      </c>
      <c r="B83" s="33" t="s">
        <v>316</v>
      </c>
      <c r="C83" s="33" t="s">
        <v>429</v>
      </c>
      <c r="D83" s="5" t="s">
        <v>15</v>
      </c>
      <c r="E83" s="3">
        <v>1</v>
      </c>
      <c r="F83" s="3" t="s">
        <v>0</v>
      </c>
      <c r="G83" s="3">
        <f t="shared" si="6"/>
        <v>5</v>
      </c>
      <c r="H83" s="31"/>
    </row>
    <row r="84" spans="1:8" ht="105">
      <c r="A84" s="5">
        <f t="shared" si="7"/>
        <v>70</v>
      </c>
      <c r="B84" s="33" t="s">
        <v>317</v>
      </c>
      <c r="C84" s="33" t="s">
        <v>431</v>
      </c>
      <c r="D84" s="5" t="s">
        <v>15</v>
      </c>
      <c r="E84" s="3">
        <v>1</v>
      </c>
      <c r="F84" s="3" t="s">
        <v>0</v>
      </c>
      <c r="G84" s="3">
        <f t="shared" si="6"/>
        <v>5</v>
      </c>
      <c r="H84" s="31"/>
    </row>
    <row r="85" spans="1:8" ht="105">
      <c r="A85" s="5">
        <f t="shared" si="7"/>
        <v>71</v>
      </c>
      <c r="B85" s="33" t="s">
        <v>289</v>
      </c>
      <c r="C85" s="33" t="s">
        <v>315</v>
      </c>
      <c r="D85" s="5" t="s">
        <v>15</v>
      </c>
      <c r="E85" s="3">
        <v>4</v>
      </c>
      <c r="F85" s="3" t="s">
        <v>0</v>
      </c>
      <c r="G85" s="3">
        <f t="shared" si="6"/>
        <v>20</v>
      </c>
      <c r="H85" s="31"/>
    </row>
    <row r="86" spans="1:8" ht="105">
      <c r="A86" s="5">
        <f t="shared" si="7"/>
        <v>72</v>
      </c>
      <c r="B86" s="33" t="s">
        <v>473</v>
      </c>
      <c r="C86" s="33" t="s">
        <v>432</v>
      </c>
      <c r="D86" s="5" t="s">
        <v>15</v>
      </c>
      <c r="E86" s="3">
        <v>1</v>
      </c>
      <c r="F86" s="3" t="s">
        <v>0</v>
      </c>
      <c r="G86" s="3">
        <f t="shared" si="6"/>
        <v>5</v>
      </c>
      <c r="H86" s="31"/>
    </row>
    <row r="87" spans="1:8" ht="105">
      <c r="A87" s="5">
        <f t="shared" si="7"/>
        <v>73</v>
      </c>
      <c r="B87" s="33" t="s">
        <v>472</v>
      </c>
      <c r="C87" s="33" t="s">
        <v>433</v>
      </c>
      <c r="D87" s="5" t="s">
        <v>15</v>
      </c>
      <c r="E87" s="3">
        <v>2</v>
      </c>
      <c r="F87" s="3" t="s">
        <v>0</v>
      </c>
      <c r="G87" s="3">
        <f t="shared" si="6"/>
        <v>10</v>
      </c>
      <c r="H87" s="31"/>
    </row>
    <row r="88" spans="1:8" ht="150">
      <c r="A88" s="5">
        <f t="shared" si="7"/>
        <v>74</v>
      </c>
      <c r="B88" s="33" t="s">
        <v>314</v>
      </c>
      <c r="C88" s="33" t="s">
        <v>434</v>
      </c>
      <c r="D88" s="5" t="s">
        <v>15</v>
      </c>
      <c r="E88" s="3">
        <v>1</v>
      </c>
      <c r="F88" s="3" t="s">
        <v>0</v>
      </c>
      <c r="G88" s="3">
        <f t="shared" si="6"/>
        <v>5</v>
      </c>
      <c r="H88" s="31"/>
    </row>
    <row r="89" spans="1:8" ht="360">
      <c r="A89" s="5">
        <f t="shared" si="7"/>
        <v>75</v>
      </c>
      <c r="B89" s="33" t="s">
        <v>312</v>
      </c>
      <c r="C89" s="33" t="s">
        <v>313</v>
      </c>
      <c r="D89" s="5" t="s">
        <v>15</v>
      </c>
      <c r="E89" s="3">
        <v>1</v>
      </c>
      <c r="F89" s="3" t="s">
        <v>0</v>
      </c>
      <c r="G89" s="3">
        <f t="shared" si="6"/>
        <v>5</v>
      </c>
      <c r="H89" s="31"/>
    </row>
    <row r="90" spans="1:8" ht="285">
      <c r="A90" s="5">
        <f t="shared" si="7"/>
        <v>76</v>
      </c>
      <c r="B90" s="33" t="s">
        <v>311</v>
      </c>
      <c r="C90" s="33" t="s">
        <v>470</v>
      </c>
      <c r="D90" s="5" t="s">
        <v>15</v>
      </c>
      <c r="E90" s="3">
        <v>1</v>
      </c>
      <c r="F90" s="3" t="s">
        <v>0</v>
      </c>
      <c r="G90" s="3">
        <f t="shared" si="6"/>
        <v>5</v>
      </c>
      <c r="H90" s="31"/>
    </row>
    <row r="91" spans="1:8" ht="315">
      <c r="A91" s="5">
        <f t="shared" si="7"/>
        <v>77</v>
      </c>
      <c r="B91" s="33" t="s">
        <v>310</v>
      </c>
      <c r="C91" s="33" t="s">
        <v>471</v>
      </c>
      <c r="D91" s="5" t="s">
        <v>15</v>
      </c>
      <c r="E91" s="3">
        <v>1</v>
      </c>
      <c r="F91" s="3" t="s">
        <v>0</v>
      </c>
      <c r="G91" s="3">
        <f t="shared" si="6"/>
        <v>5</v>
      </c>
      <c r="H91" s="31"/>
    </row>
    <row r="92" spans="1:8" ht="195">
      <c r="A92" s="5">
        <f t="shared" si="7"/>
        <v>78</v>
      </c>
      <c r="B92" s="33" t="s">
        <v>277</v>
      </c>
      <c r="C92" s="33" t="s">
        <v>309</v>
      </c>
      <c r="D92" s="5" t="s">
        <v>15</v>
      </c>
      <c r="E92" s="3">
        <v>2</v>
      </c>
      <c r="F92" s="3" t="s">
        <v>278</v>
      </c>
      <c r="G92" s="3">
        <f t="shared" si="6"/>
        <v>10</v>
      </c>
      <c r="H92" s="31"/>
    </row>
    <row r="93" spans="1:8" ht="105">
      <c r="A93" s="5">
        <f t="shared" si="7"/>
        <v>79</v>
      </c>
      <c r="B93" s="33" t="s">
        <v>279</v>
      </c>
      <c r="C93" s="33" t="s">
        <v>437</v>
      </c>
      <c r="D93" s="5" t="s">
        <v>15</v>
      </c>
      <c r="E93" s="3">
        <v>2</v>
      </c>
      <c r="F93" s="3" t="s">
        <v>0</v>
      </c>
      <c r="G93" s="3">
        <f t="shared" si="6"/>
        <v>10</v>
      </c>
      <c r="H93" s="31"/>
    </row>
    <row r="94" spans="1:8" ht="120">
      <c r="A94" s="5">
        <f t="shared" si="7"/>
        <v>80</v>
      </c>
      <c r="B94" s="33" t="s">
        <v>280</v>
      </c>
      <c r="C94" s="33" t="s">
        <v>436</v>
      </c>
      <c r="D94" s="5" t="s">
        <v>15</v>
      </c>
      <c r="E94" s="3">
        <v>4</v>
      </c>
      <c r="F94" s="3" t="s">
        <v>0</v>
      </c>
      <c r="G94" s="3">
        <f t="shared" si="6"/>
        <v>20</v>
      </c>
      <c r="H94" s="31"/>
    </row>
    <row r="95" spans="1:8" ht="105">
      <c r="A95" s="5">
        <f t="shared" si="7"/>
        <v>81</v>
      </c>
      <c r="B95" s="33" t="s">
        <v>281</v>
      </c>
      <c r="C95" s="33" t="s">
        <v>435</v>
      </c>
      <c r="D95" s="5" t="s">
        <v>15</v>
      </c>
      <c r="E95" s="3">
        <v>2</v>
      </c>
      <c r="F95" s="3" t="s">
        <v>0</v>
      </c>
      <c r="G95" s="3">
        <f t="shared" si="6"/>
        <v>10</v>
      </c>
      <c r="H95" s="31"/>
    </row>
    <row r="96" spans="1:8" ht="150">
      <c r="A96" s="5">
        <f t="shared" si="7"/>
        <v>82</v>
      </c>
      <c r="B96" s="33" t="s">
        <v>282</v>
      </c>
      <c r="C96" s="33" t="s">
        <v>438</v>
      </c>
      <c r="D96" s="5" t="s">
        <v>15</v>
      </c>
      <c r="E96" s="3">
        <v>2</v>
      </c>
      <c r="F96" s="3" t="s">
        <v>0</v>
      </c>
      <c r="G96" s="3">
        <f t="shared" si="6"/>
        <v>10</v>
      </c>
      <c r="H96" s="31"/>
    </row>
    <row r="97" spans="1:8" ht="150">
      <c r="A97" s="5">
        <f t="shared" si="7"/>
        <v>83</v>
      </c>
      <c r="B97" s="33" t="s">
        <v>283</v>
      </c>
      <c r="C97" s="33" t="s">
        <v>439</v>
      </c>
      <c r="D97" s="5" t="s">
        <v>15</v>
      </c>
      <c r="E97" s="3">
        <v>2</v>
      </c>
      <c r="F97" s="3" t="s">
        <v>0</v>
      </c>
      <c r="G97" s="3">
        <f t="shared" si="6"/>
        <v>10</v>
      </c>
      <c r="H97" s="31"/>
    </row>
    <row r="98" spans="1:8" ht="135">
      <c r="A98" s="5">
        <f t="shared" si="7"/>
        <v>84</v>
      </c>
      <c r="B98" s="33" t="s">
        <v>284</v>
      </c>
      <c r="C98" s="33" t="s">
        <v>440</v>
      </c>
      <c r="D98" s="5" t="s">
        <v>15</v>
      </c>
      <c r="E98" s="3">
        <v>1</v>
      </c>
      <c r="F98" s="3" t="s">
        <v>0</v>
      </c>
      <c r="G98" s="3">
        <f t="shared" si="6"/>
        <v>5</v>
      </c>
      <c r="H98" s="31"/>
    </row>
    <row r="99" spans="1:8" ht="135">
      <c r="A99" s="5">
        <f t="shared" si="7"/>
        <v>85</v>
      </c>
      <c r="B99" s="33" t="s">
        <v>285</v>
      </c>
      <c r="C99" s="33" t="s">
        <v>441</v>
      </c>
      <c r="D99" s="5" t="s">
        <v>15</v>
      </c>
      <c r="E99" s="3">
        <v>4</v>
      </c>
      <c r="F99" s="3" t="s">
        <v>0</v>
      </c>
      <c r="G99" s="3">
        <f t="shared" si="6"/>
        <v>20</v>
      </c>
      <c r="H99" s="31"/>
    </row>
    <row r="100" spans="1:8" ht="135">
      <c r="A100" s="5">
        <f t="shared" si="7"/>
        <v>86</v>
      </c>
      <c r="B100" s="33" t="s">
        <v>286</v>
      </c>
      <c r="C100" s="33" t="s">
        <v>308</v>
      </c>
      <c r="D100" s="5" t="s">
        <v>15</v>
      </c>
      <c r="E100" s="3">
        <v>2</v>
      </c>
      <c r="F100" s="3" t="s">
        <v>0</v>
      </c>
      <c r="G100" s="3">
        <f t="shared" si="6"/>
        <v>10</v>
      </c>
      <c r="H100" s="31"/>
    </row>
    <row r="101" spans="1:8" ht="30">
      <c r="A101" s="5">
        <f t="shared" si="7"/>
        <v>87</v>
      </c>
      <c r="B101" s="33" t="s">
        <v>287</v>
      </c>
      <c r="C101" s="33" t="s">
        <v>288</v>
      </c>
      <c r="D101" s="5" t="s">
        <v>15</v>
      </c>
      <c r="E101" s="3">
        <v>2</v>
      </c>
      <c r="F101" s="3" t="s">
        <v>0</v>
      </c>
      <c r="G101" s="3">
        <f t="shared" si="6"/>
        <v>10</v>
      </c>
      <c r="H101" s="31"/>
    </row>
    <row r="102" spans="1:8" ht="120">
      <c r="A102" s="5">
        <f t="shared" si="7"/>
        <v>88</v>
      </c>
      <c r="B102" s="33" t="s">
        <v>290</v>
      </c>
      <c r="C102" s="33" t="s">
        <v>307</v>
      </c>
      <c r="D102" s="5" t="s">
        <v>15</v>
      </c>
      <c r="E102" s="3">
        <v>2</v>
      </c>
      <c r="F102" s="3" t="s">
        <v>0</v>
      </c>
      <c r="G102" s="3">
        <f t="shared" si="6"/>
        <v>10</v>
      </c>
      <c r="H102" s="31"/>
    </row>
    <row r="103" spans="1:8">
      <c r="A103" s="5">
        <f t="shared" si="7"/>
        <v>89</v>
      </c>
      <c r="B103" s="33" t="s">
        <v>291</v>
      </c>
      <c r="C103" s="33" t="s">
        <v>292</v>
      </c>
      <c r="D103" s="5" t="s">
        <v>15</v>
      </c>
      <c r="E103" s="3">
        <v>2</v>
      </c>
      <c r="F103" s="3" t="s">
        <v>0</v>
      </c>
      <c r="G103" s="3">
        <f t="shared" si="6"/>
        <v>10</v>
      </c>
      <c r="H103" s="16"/>
    </row>
    <row r="104" spans="1:8" ht="120">
      <c r="A104" s="5">
        <f t="shared" si="7"/>
        <v>90</v>
      </c>
      <c r="B104" s="33" t="s">
        <v>305</v>
      </c>
      <c r="C104" s="33" t="s">
        <v>306</v>
      </c>
      <c r="D104" s="5" t="s">
        <v>15</v>
      </c>
      <c r="E104" s="3">
        <v>2</v>
      </c>
      <c r="F104" s="3" t="s">
        <v>0</v>
      </c>
      <c r="G104" s="3">
        <f t="shared" si="6"/>
        <v>10</v>
      </c>
      <c r="H104" s="31"/>
    </row>
    <row r="105" spans="1:8" ht="45">
      <c r="A105" s="5">
        <f t="shared" si="7"/>
        <v>91</v>
      </c>
      <c r="B105" s="33" t="s">
        <v>474</v>
      </c>
      <c r="C105" s="33" t="s">
        <v>475</v>
      </c>
      <c r="D105" s="5" t="s">
        <v>15</v>
      </c>
      <c r="E105" s="3">
        <v>2</v>
      </c>
      <c r="F105" s="3" t="s">
        <v>0</v>
      </c>
      <c r="G105" s="3">
        <f t="shared" si="6"/>
        <v>10</v>
      </c>
      <c r="H105" s="31"/>
    </row>
    <row r="106" spans="1:8" ht="45">
      <c r="A106" s="5">
        <f t="shared" si="7"/>
        <v>92</v>
      </c>
      <c r="B106" s="33" t="s">
        <v>476</v>
      </c>
      <c r="C106" s="33" t="s">
        <v>477</v>
      </c>
      <c r="D106" s="5" t="s">
        <v>15</v>
      </c>
      <c r="E106" s="3">
        <v>1</v>
      </c>
      <c r="F106" s="3" t="s">
        <v>0</v>
      </c>
      <c r="G106" s="3">
        <f t="shared" si="6"/>
        <v>5</v>
      </c>
      <c r="H106" s="31"/>
    </row>
    <row r="107" spans="1:8">
      <c r="A107" s="5">
        <f t="shared" si="7"/>
        <v>93</v>
      </c>
      <c r="B107" s="33" t="s">
        <v>485</v>
      </c>
      <c r="C107" s="33" t="s">
        <v>485</v>
      </c>
      <c r="D107" s="5" t="s">
        <v>15</v>
      </c>
      <c r="E107" s="3">
        <v>2</v>
      </c>
      <c r="F107" s="3" t="s">
        <v>0</v>
      </c>
      <c r="G107" s="3">
        <f t="shared" si="6"/>
        <v>10</v>
      </c>
      <c r="H107" s="31"/>
    </row>
    <row r="108" spans="1:8">
      <c r="A108" s="5">
        <f t="shared" si="7"/>
        <v>94</v>
      </c>
      <c r="B108" s="33" t="s">
        <v>293</v>
      </c>
      <c r="C108" s="33" t="s">
        <v>294</v>
      </c>
      <c r="D108" s="5" t="s">
        <v>15</v>
      </c>
      <c r="E108" s="3">
        <v>4</v>
      </c>
      <c r="F108" s="3" t="s">
        <v>0</v>
      </c>
      <c r="G108" s="3">
        <f t="shared" si="6"/>
        <v>20</v>
      </c>
      <c r="H108" s="4"/>
    </row>
    <row r="109" spans="1:8">
      <c r="A109" s="5">
        <f t="shared" si="7"/>
        <v>95</v>
      </c>
      <c r="B109" s="33" t="s">
        <v>295</v>
      </c>
      <c r="C109" s="33" t="s">
        <v>296</v>
      </c>
      <c r="D109" s="5" t="s">
        <v>15</v>
      </c>
      <c r="E109" s="3">
        <v>6</v>
      </c>
      <c r="F109" s="3" t="s">
        <v>274</v>
      </c>
      <c r="G109" s="3">
        <f t="shared" si="6"/>
        <v>30</v>
      </c>
      <c r="H109" s="4"/>
    </row>
    <row r="110" spans="1:8" ht="30">
      <c r="A110" s="5">
        <f t="shared" si="7"/>
        <v>96</v>
      </c>
      <c r="B110" s="33" t="s">
        <v>298</v>
      </c>
      <c r="C110" s="33" t="s">
        <v>297</v>
      </c>
      <c r="D110" s="5" t="s">
        <v>15</v>
      </c>
      <c r="E110" s="3">
        <v>3</v>
      </c>
      <c r="F110" s="3" t="s">
        <v>0</v>
      </c>
      <c r="G110" s="3">
        <f t="shared" si="6"/>
        <v>15</v>
      </c>
      <c r="H110" s="4"/>
    </row>
    <row r="111" spans="1:8" ht="30">
      <c r="A111" s="5">
        <f t="shared" si="7"/>
        <v>97</v>
      </c>
      <c r="B111" s="33" t="s">
        <v>299</v>
      </c>
      <c r="C111" s="33" t="s">
        <v>300</v>
      </c>
      <c r="D111" s="5" t="s">
        <v>15</v>
      </c>
      <c r="E111" s="3">
        <v>1</v>
      </c>
      <c r="F111" s="3" t="s">
        <v>0</v>
      </c>
      <c r="G111" s="3">
        <f t="shared" si="6"/>
        <v>5</v>
      </c>
      <c r="H111" s="4"/>
    </row>
    <row r="112" spans="1:8" ht="30">
      <c r="A112" s="5">
        <f t="shared" si="7"/>
        <v>98</v>
      </c>
      <c r="B112" s="33" t="s">
        <v>301</v>
      </c>
      <c r="C112" s="33" t="s">
        <v>302</v>
      </c>
      <c r="D112" s="5" t="s">
        <v>15</v>
      </c>
      <c r="E112" s="3">
        <v>2</v>
      </c>
      <c r="F112" s="3" t="s">
        <v>0</v>
      </c>
      <c r="G112" s="3">
        <f t="shared" si="6"/>
        <v>10</v>
      </c>
      <c r="H112" s="4"/>
    </row>
    <row r="113" spans="1:8">
      <c r="A113" s="5">
        <f t="shared" si="7"/>
        <v>99</v>
      </c>
      <c r="B113" s="33" t="s">
        <v>303</v>
      </c>
      <c r="C113" s="33" t="s">
        <v>304</v>
      </c>
      <c r="D113" s="5" t="s">
        <v>15</v>
      </c>
      <c r="E113" s="3">
        <v>2</v>
      </c>
      <c r="F113" s="3" t="s">
        <v>0</v>
      </c>
      <c r="G113" s="3">
        <f t="shared" si="6"/>
        <v>10</v>
      </c>
      <c r="H113" s="4"/>
    </row>
    <row r="114" spans="1:8" ht="20.25">
      <c r="A114" s="50" t="s">
        <v>35</v>
      </c>
      <c r="B114" s="44"/>
      <c r="C114" s="44"/>
      <c r="D114" s="44"/>
      <c r="E114" s="44"/>
      <c r="F114" s="44"/>
      <c r="G114" s="44"/>
      <c r="H114" s="44"/>
    </row>
    <row r="115" spans="1:8" ht="60">
      <c r="A115" s="17" t="s">
        <v>11</v>
      </c>
      <c r="B115" s="5" t="s">
        <v>10</v>
      </c>
      <c r="C115" s="5" t="s">
        <v>9</v>
      </c>
      <c r="D115" s="5" t="s">
        <v>8</v>
      </c>
      <c r="E115" s="5" t="s">
        <v>7</v>
      </c>
      <c r="F115" s="5" t="s">
        <v>6</v>
      </c>
      <c r="G115" s="5" t="s">
        <v>5</v>
      </c>
      <c r="H115" s="5" t="s">
        <v>25</v>
      </c>
    </row>
    <row r="116" spans="1:8">
      <c r="A116" s="3">
        <v>1</v>
      </c>
      <c r="B116" s="4" t="s">
        <v>158</v>
      </c>
      <c r="C116" s="4"/>
      <c r="D116" s="3" t="s">
        <v>1</v>
      </c>
      <c r="E116" s="3">
        <v>0</v>
      </c>
      <c r="F116" s="3" t="s">
        <v>0</v>
      </c>
      <c r="G116" s="3">
        <f>E116*$C$10</f>
        <v>0</v>
      </c>
      <c r="H116" s="4"/>
    </row>
  </sheetData>
  <mergeCells count="15">
    <mergeCell ref="A114:H114"/>
    <mergeCell ref="A11:H11"/>
    <mergeCell ref="A12:H12"/>
    <mergeCell ref="A13:H13"/>
    <mergeCell ref="A6:H6"/>
    <mergeCell ref="A7:H7"/>
    <mergeCell ref="A8:H8"/>
    <mergeCell ref="A9:H9"/>
    <mergeCell ref="A10:B10"/>
    <mergeCell ref="C10:H10"/>
    <mergeCell ref="A5:H5"/>
    <mergeCell ref="A1:H1"/>
    <mergeCell ref="A2:H2"/>
    <mergeCell ref="A3:H3"/>
    <mergeCell ref="A4:H4"/>
  </mergeCells>
  <phoneticPr fontId="22" type="noConversion"/>
  <pageMargins left="0.7" right="0.7" top="0.75" bottom="0.75" header="0" footer="0"/>
  <pageSetup paperSize="9" orientation="portrait" r:id="rId1"/>
</worksheet>
</file>

<file path=xl/worksheets/sheet4.xml><?xml version="1.0" encoding="utf-8"?>
<worksheet xmlns="http://schemas.openxmlformats.org/spreadsheetml/2006/main" xmlns:r="http://schemas.openxmlformats.org/officeDocument/2006/relationships">
  <dimension ref="A1:G45"/>
  <sheetViews>
    <sheetView topLeftCell="A34" zoomScaleNormal="100" workbookViewId="0">
      <selection activeCell="B34" sqref="B34"/>
    </sheetView>
  </sheetViews>
  <sheetFormatPr defaultColWidth="14.42578125" defaultRowHeight="15" customHeight="1"/>
  <cols>
    <col min="1" max="1" width="5.140625" style="1" customWidth="1"/>
    <col min="2" max="2" width="52" style="1" customWidth="1"/>
    <col min="3" max="3" width="51" style="1" customWidth="1"/>
    <col min="4" max="4" width="11.85546875" style="1" customWidth="1"/>
    <col min="5" max="5" width="11.28515625" style="1" customWidth="1"/>
    <col min="6" max="6" width="14.28515625" style="1" customWidth="1"/>
    <col min="7" max="7" width="14.42578125" style="1" customWidth="1"/>
    <col min="8" max="10" width="8.7109375" style="1" customWidth="1"/>
    <col min="11" max="16384" width="14.42578125" style="1"/>
  </cols>
  <sheetData>
    <row r="1" spans="1:7" ht="72" customHeight="1">
      <c r="A1" s="57" t="s">
        <v>341</v>
      </c>
      <c r="B1" s="56"/>
      <c r="C1" s="56"/>
      <c r="D1" s="56"/>
      <c r="E1" s="56"/>
      <c r="F1" s="56"/>
      <c r="G1" s="56"/>
    </row>
    <row r="2" spans="1:7" ht="22.5" customHeight="1">
      <c r="A2" s="55" t="s">
        <v>37</v>
      </c>
      <c r="B2" s="56"/>
      <c r="C2" s="56"/>
      <c r="D2" s="56"/>
      <c r="E2" s="56"/>
      <c r="F2" s="56"/>
      <c r="G2" s="56"/>
    </row>
    <row r="3" spans="1:7" ht="26.1" customHeight="1">
      <c r="A3" s="6" t="s">
        <v>11</v>
      </c>
      <c r="B3" s="6" t="s">
        <v>10</v>
      </c>
      <c r="C3" s="2" t="s">
        <v>9</v>
      </c>
      <c r="D3" s="6" t="s">
        <v>8</v>
      </c>
      <c r="E3" s="6" t="s">
        <v>7</v>
      </c>
      <c r="F3" s="6" t="s">
        <v>6</v>
      </c>
      <c r="G3" s="6" t="s">
        <v>38</v>
      </c>
    </row>
    <row r="4" spans="1:7">
      <c r="A4" s="18">
        <v>1</v>
      </c>
      <c r="B4" s="19" t="s">
        <v>109</v>
      </c>
      <c r="C4" s="19" t="s">
        <v>110</v>
      </c>
      <c r="D4" s="18" t="s">
        <v>138</v>
      </c>
      <c r="E4" s="18">
        <v>1</v>
      </c>
      <c r="F4" s="18" t="s">
        <v>111</v>
      </c>
      <c r="G4" s="15"/>
    </row>
    <row r="5" spans="1:7" ht="30">
      <c r="A5" s="18">
        <v>2</v>
      </c>
      <c r="B5" s="19" t="s">
        <v>112</v>
      </c>
      <c r="C5" s="19" t="s">
        <v>137</v>
      </c>
      <c r="D5" s="18" t="s">
        <v>138</v>
      </c>
      <c r="E5" s="18">
        <v>1</v>
      </c>
      <c r="F5" s="18" t="s">
        <v>113</v>
      </c>
      <c r="G5" s="15"/>
    </row>
    <row r="6" spans="1:7" ht="30">
      <c r="A6" s="18">
        <v>3</v>
      </c>
      <c r="B6" s="19" t="s">
        <v>114</v>
      </c>
      <c r="C6" s="19" t="s">
        <v>115</v>
      </c>
      <c r="D6" s="18" t="s">
        <v>138</v>
      </c>
      <c r="E6" s="18">
        <v>1</v>
      </c>
      <c r="F6" s="18" t="s">
        <v>113</v>
      </c>
      <c r="G6" s="15"/>
    </row>
    <row r="7" spans="1:7" ht="30">
      <c r="A7" s="18">
        <v>4</v>
      </c>
      <c r="B7" s="19" t="s">
        <v>116</v>
      </c>
      <c r="C7" s="19" t="s">
        <v>137</v>
      </c>
      <c r="D7" s="18" t="s">
        <v>138</v>
      </c>
      <c r="E7" s="18">
        <v>1</v>
      </c>
      <c r="F7" s="18" t="s">
        <v>0</v>
      </c>
      <c r="G7" s="15"/>
    </row>
    <row r="8" spans="1:7" ht="30">
      <c r="A8" s="18">
        <v>5</v>
      </c>
      <c r="B8" s="19" t="s">
        <v>117</v>
      </c>
      <c r="C8" s="19" t="s">
        <v>137</v>
      </c>
      <c r="D8" s="18" t="s">
        <v>138</v>
      </c>
      <c r="E8" s="18">
        <v>5</v>
      </c>
      <c r="F8" s="18" t="s">
        <v>113</v>
      </c>
      <c r="G8" s="4"/>
    </row>
    <row r="9" spans="1:7" ht="30">
      <c r="A9" s="18">
        <v>9</v>
      </c>
      <c r="B9" s="19" t="s">
        <v>119</v>
      </c>
      <c r="C9" s="19" t="s">
        <v>137</v>
      </c>
      <c r="D9" s="18" t="s">
        <v>138</v>
      </c>
      <c r="E9" s="18">
        <v>1</v>
      </c>
      <c r="F9" s="18" t="s">
        <v>113</v>
      </c>
      <c r="G9" s="16"/>
    </row>
    <row r="10" spans="1:7" ht="30">
      <c r="A10" s="18">
        <v>11</v>
      </c>
      <c r="B10" s="19" t="s">
        <v>121</v>
      </c>
      <c r="C10" s="19" t="s">
        <v>137</v>
      </c>
      <c r="D10" s="18" t="s">
        <v>34</v>
      </c>
      <c r="E10" s="18">
        <v>1</v>
      </c>
      <c r="F10" s="18" t="s">
        <v>0</v>
      </c>
      <c r="G10" s="16"/>
    </row>
    <row r="11" spans="1:7" ht="30">
      <c r="A11" s="18">
        <v>12</v>
      </c>
      <c r="B11" s="19" t="s">
        <v>122</v>
      </c>
      <c r="C11" s="19" t="s">
        <v>137</v>
      </c>
      <c r="D11" s="18" t="s">
        <v>34</v>
      </c>
      <c r="E11" s="18">
        <v>1</v>
      </c>
      <c r="F11" s="18" t="s">
        <v>0</v>
      </c>
      <c r="G11" s="16"/>
    </row>
    <row r="12" spans="1:7" ht="30">
      <c r="A12" s="18">
        <v>17</v>
      </c>
      <c r="B12" s="19" t="s">
        <v>155</v>
      </c>
      <c r="C12" s="19" t="s">
        <v>137</v>
      </c>
      <c r="D12" s="18" t="s">
        <v>34</v>
      </c>
      <c r="E12" s="18">
        <v>1</v>
      </c>
      <c r="F12" s="18" t="s">
        <v>0</v>
      </c>
      <c r="G12" s="16"/>
    </row>
    <row r="13" spans="1:7" ht="30">
      <c r="A13" s="18">
        <v>22</v>
      </c>
      <c r="B13" s="19" t="s">
        <v>123</v>
      </c>
      <c r="C13" s="19" t="s">
        <v>137</v>
      </c>
      <c r="D13" s="18" t="s">
        <v>34</v>
      </c>
      <c r="E13" s="18">
        <v>1</v>
      </c>
      <c r="F13" s="18" t="s">
        <v>0</v>
      </c>
      <c r="G13" s="16"/>
    </row>
    <row r="14" spans="1:7" ht="30">
      <c r="A14" s="18">
        <v>23</v>
      </c>
      <c r="B14" s="19" t="s">
        <v>154</v>
      </c>
      <c r="C14" s="19" t="s">
        <v>137</v>
      </c>
      <c r="D14" s="18" t="s">
        <v>34</v>
      </c>
      <c r="E14" s="18">
        <v>1</v>
      </c>
      <c r="F14" s="18" t="s">
        <v>0</v>
      </c>
      <c r="G14" s="16"/>
    </row>
    <row r="15" spans="1:7" ht="30">
      <c r="A15" s="18">
        <v>24</v>
      </c>
      <c r="B15" s="19" t="s">
        <v>153</v>
      </c>
      <c r="C15" s="19" t="s">
        <v>137</v>
      </c>
      <c r="D15" s="18" t="s">
        <v>34</v>
      </c>
      <c r="E15" s="18">
        <v>1</v>
      </c>
      <c r="F15" s="18" t="s">
        <v>0</v>
      </c>
      <c r="G15" s="16"/>
    </row>
    <row r="16" spans="1:7" ht="30">
      <c r="A16" s="18">
        <v>25</v>
      </c>
      <c r="B16" s="19" t="s">
        <v>124</v>
      </c>
      <c r="C16" s="19" t="s">
        <v>137</v>
      </c>
      <c r="D16" s="18" t="s">
        <v>34</v>
      </c>
      <c r="E16" s="18">
        <v>1</v>
      </c>
      <c r="F16" s="18" t="s">
        <v>0</v>
      </c>
      <c r="G16" s="16"/>
    </row>
    <row r="17" spans="1:7" ht="30">
      <c r="A17" s="18">
        <v>26</v>
      </c>
      <c r="B17" s="19" t="s">
        <v>125</v>
      </c>
      <c r="C17" s="19" t="s">
        <v>137</v>
      </c>
      <c r="D17" s="18" t="s">
        <v>34</v>
      </c>
      <c r="E17" s="18">
        <v>1</v>
      </c>
      <c r="F17" s="18" t="s">
        <v>0</v>
      </c>
      <c r="G17" s="16"/>
    </row>
    <row r="18" spans="1:7" ht="30">
      <c r="A18" s="18">
        <v>27</v>
      </c>
      <c r="B18" s="19" t="s">
        <v>152</v>
      </c>
      <c r="C18" s="19" t="s">
        <v>137</v>
      </c>
      <c r="D18" s="18" t="s">
        <v>34</v>
      </c>
      <c r="E18" s="18">
        <v>1</v>
      </c>
      <c r="F18" s="18" t="s">
        <v>0</v>
      </c>
      <c r="G18" s="16"/>
    </row>
    <row r="19" spans="1:7" ht="30">
      <c r="A19" s="18">
        <v>28</v>
      </c>
      <c r="B19" s="19" t="s">
        <v>97</v>
      </c>
      <c r="C19" s="19" t="s">
        <v>137</v>
      </c>
      <c r="D19" s="18" t="s">
        <v>34</v>
      </c>
      <c r="E19" s="18">
        <v>1</v>
      </c>
      <c r="F19" s="18" t="s">
        <v>0</v>
      </c>
      <c r="G19" s="18" t="s">
        <v>392</v>
      </c>
    </row>
    <row r="20" spans="1:7" ht="30">
      <c r="A20" s="18">
        <v>29</v>
      </c>
      <c r="B20" s="19" t="s">
        <v>126</v>
      </c>
      <c r="C20" s="19" t="s">
        <v>137</v>
      </c>
      <c r="D20" s="18" t="s">
        <v>34</v>
      </c>
      <c r="E20" s="18">
        <v>1</v>
      </c>
      <c r="F20" s="18" t="s">
        <v>0</v>
      </c>
      <c r="G20" s="16"/>
    </row>
    <row r="21" spans="1:7" ht="30">
      <c r="A21" s="18">
        <v>33</v>
      </c>
      <c r="B21" s="19" t="s">
        <v>127</v>
      </c>
      <c r="C21" s="19" t="s">
        <v>137</v>
      </c>
      <c r="D21" s="18" t="s">
        <v>34</v>
      </c>
      <c r="E21" s="18">
        <v>1</v>
      </c>
      <c r="F21" s="18" t="s">
        <v>0</v>
      </c>
      <c r="G21" s="16"/>
    </row>
    <row r="22" spans="1:7" ht="30">
      <c r="A22" s="18">
        <v>34</v>
      </c>
      <c r="B22" s="19" t="s">
        <v>128</v>
      </c>
      <c r="C22" s="19" t="s">
        <v>137</v>
      </c>
      <c r="D22" s="18" t="s">
        <v>34</v>
      </c>
      <c r="E22" s="18">
        <v>1</v>
      </c>
      <c r="F22" s="18" t="s">
        <v>0</v>
      </c>
      <c r="G22" s="16"/>
    </row>
    <row r="23" spans="1:7" ht="30">
      <c r="A23" s="18">
        <v>35</v>
      </c>
      <c r="B23" s="19" t="s">
        <v>129</v>
      </c>
      <c r="C23" s="19" t="s">
        <v>137</v>
      </c>
      <c r="D23" s="18" t="s">
        <v>34</v>
      </c>
      <c r="E23" s="18">
        <v>1</v>
      </c>
      <c r="F23" s="18" t="s">
        <v>0</v>
      </c>
      <c r="G23" s="16"/>
    </row>
    <row r="24" spans="1:7" ht="30">
      <c r="A24" s="18">
        <v>38</v>
      </c>
      <c r="B24" s="19" t="s">
        <v>130</v>
      </c>
      <c r="C24" s="19" t="s">
        <v>137</v>
      </c>
      <c r="D24" s="18" t="s">
        <v>34</v>
      </c>
      <c r="E24" s="18">
        <v>1</v>
      </c>
      <c r="F24" s="18" t="s">
        <v>0</v>
      </c>
      <c r="G24" s="16"/>
    </row>
    <row r="25" spans="1:7" ht="30">
      <c r="A25" s="18">
        <v>43</v>
      </c>
      <c r="B25" s="19" t="s">
        <v>131</v>
      </c>
      <c r="C25" s="19" t="s">
        <v>137</v>
      </c>
      <c r="D25" s="18" t="s">
        <v>34</v>
      </c>
      <c r="E25" s="18">
        <v>1</v>
      </c>
      <c r="F25" s="18" t="s">
        <v>0</v>
      </c>
      <c r="G25" s="16"/>
    </row>
    <row r="26" spans="1:7" ht="30">
      <c r="A26" s="18">
        <v>44</v>
      </c>
      <c r="B26" s="19" t="s">
        <v>132</v>
      </c>
      <c r="C26" s="19" t="s">
        <v>137</v>
      </c>
      <c r="D26" s="18" t="s">
        <v>34</v>
      </c>
      <c r="E26" s="18">
        <v>1</v>
      </c>
      <c r="F26" s="18" t="s">
        <v>0</v>
      </c>
      <c r="G26" s="16"/>
    </row>
    <row r="27" spans="1:7" ht="30">
      <c r="A27" s="18">
        <v>48</v>
      </c>
      <c r="B27" s="19" t="s">
        <v>151</v>
      </c>
      <c r="C27" s="19" t="s">
        <v>137</v>
      </c>
      <c r="D27" s="18" t="s">
        <v>34</v>
      </c>
      <c r="E27" s="18">
        <v>1</v>
      </c>
      <c r="F27" s="18" t="s">
        <v>111</v>
      </c>
      <c r="G27" s="16"/>
    </row>
    <row r="28" spans="1:7" ht="30">
      <c r="A28" s="18">
        <v>49</v>
      </c>
      <c r="B28" s="19" t="s">
        <v>150</v>
      </c>
      <c r="C28" s="19" t="s">
        <v>137</v>
      </c>
      <c r="D28" s="18" t="s">
        <v>34</v>
      </c>
      <c r="E28" s="18">
        <v>1</v>
      </c>
      <c r="F28" s="18" t="s">
        <v>0</v>
      </c>
      <c r="G28" s="16"/>
    </row>
    <row r="29" spans="1:7" ht="30">
      <c r="A29" s="18">
        <v>50</v>
      </c>
      <c r="B29" s="19" t="s">
        <v>149</v>
      </c>
      <c r="C29" s="19" t="s">
        <v>137</v>
      </c>
      <c r="D29" s="18" t="s">
        <v>34</v>
      </c>
      <c r="E29" s="18">
        <v>1</v>
      </c>
      <c r="F29" s="18" t="s">
        <v>0</v>
      </c>
      <c r="G29" s="16"/>
    </row>
    <row r="30" spans="1:7" ht="30">
      <c r="A30" s="18">
        <v>51</v>
      </c>
      <c r="B30" s="19" t="s">
        <v>148</v>
      </c>
      <c r="C30" s="19" t="s">
        <v>137</v>
      </c>
      <c r="D30" s="18" t="s">
        <v>34</v>
      </c>
      <c r="E30" s="18">
        <v>1</v>
      </c>
      <c r="F30" s="18" t="s">
        <v>0</v>
      </c>
      <c r="G30" s="18" t="s">
        <v>392</v>
      </c>
    </row>
    <row r="31" spans="1:7" ht="30">
      <c r="A31" s="18">
        <v>54</v>
      </c>
      <c r="B31" s="19" t="s">
        <v>133</v>
      </c>
      <c r="C31" s="19" t="s">
        <v>137</v>
      </c>
      <c r="D31" s="18" t="s">
        <v>34</v>
      </c>
      <c r="E31" s="18">
        <v>2</v>
      </c>
      <c r="F31" s="18" t="s">
        <v>0</v>
      </c>
      <c r="G31" s="16"/>
    </row>
    <row r="32" spans="1:7" ht="30">
      <c r="A32" s="18">
        <v>55</v>
      </c>
      <c r="B32" s="19" t="s">
        <v>134</v>
      </c>
      <c r="C32" s="19" t="s">
        <v>137</v>
      </c>
      <c r="D32" s="18" t="s">
        <v>34</v>
      </c>
      <c r="E32" s="18">
        <v>5</v>
      </c>
      <c r="F32" s="18" t="s">
        <v>0</v>
      </c>
      <c r="G32" s="16"/>
    </row>
    <row r="33" spans="1:7" ht="30">
      <c r="A33" s="18">
        <v>56</v>
      </c>
      <c r="B33" s="19" t="s">
        <v>135</v>
      </c>
      <c r="C33" s="19" t="s">
        <v>137</v>
      </c>
      <c r="D33" s="18" t="s">
        <v>34</v>
      </c>
      <c r="E33" s="18">
        <v>5</v>
      </c>
      <c r="F33" s="18" t="s">
        <v>0</v>
      </c>
      <c r="G33" s="16"/>
    </row>
    <row r="34" spans="1:7" ht="30">
      <c r="A34" s="18">
        <v>57</v>
      </c>
      <c r="B34" s="19" t="s">
        <v>136</v>
      </c>
      <c r="C34" s="19" t="s">
        <v>137</v>
      </c>
      <c r="D34" s="18" t="s">
        <v>34</v>
      </c>
      <c r="E34" s="18">
        <v>3</v>
      </c>
      <c r="F34" s="18" t="s">
        <v>0</v>
      </c>
      <c r="G34" s="16"/>
    </row>
    <row r="35" spans="1:7" ht="30">
      <c r="A35" s="18">
        <v>60</v>
      </c>
      <c r="B35" s="19" t="s">
        <v>184</v>
      </c>
      <c r="C35" s="19" t="s">
        <v>137</v>
      </c>
      <c r="D35" s="18" t="s">
        <v>34</v>
      </c>
      <c r="E35" s="18">
        <v>1</v>
      </c>
      <c r="F35" s="18" t="s">
        <v>111</v>
      </c>
      <c r="G35" s="16"/>
    </row>
    <row r="36" spans="1:7" ht="30">
      <c r="A36" s="18">
        <v>61</v>
      </c>
      <c r="B36" s="19" t="s">
        <v>185</v>
      </c>
      <c r="C36" s="19" t="s">
        <v>137</v>
      </c>
      <c r="D36" s="18" t="s">
        <v>34</v>
      </c>
      <c r="E36" s="18">
        <v>1</v>
      </c>
      <c r="F36" s="18" t="s">
        <v>0</v>
      </c>
      <c r="G36" s="16"/>
    </row>
    <row r="37" spans="1:7" ht="30">
      <c r="A37" s="18">
        <v>65</v>
      </c>
      <c r="B37" s="19" t="s">
        <v>147</v>
      </c>
      <c r="C37" s="19" t="s">
        <v>137</v>
      </c>
      <c r="D37" s="18" t="s">
        <v>34</v>
      </c>
      <c r="E37" s="18">
        <v>1</v>
      </c>
      <c r="F37" s="18" t="s">
        <v>0</v>
      </c>
      <c r="G37" s="16"/>
    </row>
    <row r="38" spans="1:7" ht="30">
      <c r="A38" s="18">
        <v>69</v>
      </c>
      <c r="B38" s="19" t="s">
        <v>146</v>
      </c>
      <c r="C38" s="19" t="s">
        <v>137</v>
      </c>
      <c r="D38" s="18" t="s">
        <v>34</v>
      </c>
      <c r="E38" s="18">
        <v>1</v>
      </c>
      <c r="F38" s="18" t="s">
        <v>0</v>
      </c>
      <c r="G38" s="16"/>
    </row>
    <row r="39" spans="1:7" ht="30">
      <c r="A39" s="18">
        <v>71</v>
      </c>
      <c r="B39" s="19" t="s">
        <v>145</v>
      </c>
      <c r="C39" s="19" t="s">
        <v>137</v>
      </c>
      <c r="D39" s="18" t="s">
        <v>34</v>
      </c>
      <c r="E39" s="18">
        <v>2</v>
      </c>
      <c r="F39" s="18" t="s">
        <v>0</v>
      </c>
      <c r="G39" s="16"/>
    </row>
    <row r="40" spans="1:7" ht="30">
      <c r="A40" s="18">
        <v>72</v>
      </c>
      <c r="B40" s="19" t="s">
        <v>144</v>
      </c>
      <c r="C40" s="19" t="s">
        <v>137</v>
      </c>
      <c r="D40" s="18" t="s">
        <v>34</v>
      </c>
      <c r="E40" s="18">
        <v>1</v>
      </c>
      <c r="F40" s="18" t="s">
        <v>0</v>
      </c>
      <c r="G40" s="16"/>
    </row>
    <row r="41" spans="1:7" ht="30">
      <c r="A41" s="18">
        <v>75</v>
      </c>
      <c r="B41" s="19" t="s">
        <v>143</v>
      </c>
      <c r="C41" s="19" t="s">
        <v>137</v>
      </c>
      <c r="D41" s="18" t="s">
        <v>34</v>
      </c>
      <c r="E41" s="18">
        <v>1</v>
      </c>
      <c r="F41" s="18" t="s">
        <v>120</v>
      </c>
      <c r="G41" s="16"/>
    </row>
    <row r="42" spans="1:7" ht="30">
      <c r="A42" s="18">
        <v>79</v>
      </c>
      <c r="B42" s="19" t="s">
        <v>142</v>
      </c>
      <c r="C42" s="19" t="s">
        <v>137</v>
      </c>
      <c r="D42" s="18" t="s">
        <v>34</v>
      </c>
      <c r="E42" s="18">
        <v>1</v>
      </c>
      <c r="F42" s="18" t="s">
        <v>0</v>
      </c>
      <c r="G42" s="16"/>
    </row>
    <row r="43" spans="1:7" ht="30">
      <c r="A43" s="18">
        <v>81</v>
      </c>
      <c r="B43" s="19" t="s">
        <v>141</v>
      </c>
      <c r="C43" s="19" t="s">
        <v>137</v>
      </c>
      <c r="D43" s="18" t="s">
        <v>34</v>
      </c>
      <c r="E43" s="18">
        <v>1</v>
      </c>
      <c r="F43" s="18" t="s">
        <v>0</v>
      </c>
      <c r="G43" s="18" t="s">
        <v>393</v>
      </c>
    </row>
    <row r="44" spans="1:7" ht="30">
      <c r="A44" s="18">
        <v>85</v>
      </c>
      <c r="B44" s="19" t="s">
        <v>140</v>
      </c>
      <c r="C44" s="19" t="s">
        <v>137</v>
      </c>
      <c r="D44" s="18" t="s">
        <v>34</v>
      </c>
      <c r="E44" s="18">
        <v>1</v>
      </c>
      <c r="F44" s="18" t="s">
        <v>0</v>
      </c>
      <c r="G44" s="16"/>
    </row>
    <row r="45" spans="1:7" ht="30">
      <c r="A45" s="18">
        <v>86</v>
      </c>
      <c r="B45" s="19" t="s">
        <v>139</v>
      </c>
      <c r="C45" s="19" t="s">
        <v>137</v>
      </c>
      <c r="D45" s="18" t="s">
        <v>34</v>
      </c>
      <c r="E45" s="18">
        <v>1</v>
      </c>
      <c r="F45" s="18" t="s">
        <v>0</v>
      </c>
      <c r="G45" s="16"/>
    </row>
  </sheetData>
  <mergeCells count="2">
    <mergeCell ref="A2:G2"/>
    <mergeCell ref="A1:G1"/>
  </mergeCells>
  <pageMargins left="0.7" right="0.7" top="0.75" bottom="0.75" header="0" footer="0"/>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Общая инфраструктура</vt:lpstr>
      <vt:lpstr>Рабочее место конкурсантов</vt:lpstr>
      <vt:lpstr>Расходные материалы</vt:lpstr>
      <vt:lpstr>Личный инструмент участника</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Vector</dc:creator>
  <cp:lastModifiedBy>Анатолий работа</cp:lastModifiedBy>
  <cp:lastPrinted>2023-02-20T07:01:08Z</cp:lastPrinted>
  <dcterms:created xsi:type="dcterms:W3CDTF">2023-01-11T12:24:27Z</dcterms:created>
  <dcterms:modified xsi:type="dcterms:W3CDTF">2023-03-27T09:59:50Z</dcterms:modified>
</cp:coreProperties>
</file>