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mc:AlternateContent xmlns:mc="http://schemas.openxmlformats.org/markup-compatibility/2006">
    <mc:Choice Requires="x15">
      <x15ac:absPath xmlns:x15ac="http://schemas.microsoft.com/office/spreadsheetml/2010/11/ac" url="C:\Users\user\Desktop\СИТИ-ФЕРМЕРСТВО 2023\СИТИ НА Соглосование\"/>
    </mc:Choice>
  </mc:AlternateContent>
  <bookViews>
    <workbookView xWindow="0" yWindow="495" windowWidth="22680" windowHeight="15915" activeTab="1"/>
  </bookViews>
  <sheets>
    <sheet name="Общая инфраструктура" sheetId="4" r:id="rId1"/>
    <sheet name="Рабочее место конкурсантов" sheetId="1" r:id="rId2"/>
    <sheet name="Расходные материалы" sheetId="5" r:id="rId3"/>
    <sheet name="Личный инструмент участника" sheetId="7" r:id="rId4"/>
  </sheets>
  <calcPr calcId="152511"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5" i="5" l="1"/>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63" i="5" l="1"/>
  <c r="G62" i="5"/>
  <c r="G61" i="5"/>
  <c r="G60" i="5"/>
  <c r="G54" i="5"/>
  <c r="G55" i="5"/>
  <c r="G56" i="5"/>
  <c r="G57" i="5"/>
  <c r="G53" i="5"/>
  <c r="G51" i="5"/>
  <c r="G52" i="5"/>
  <c r="G56" i="1"/>
  <c r="G57" i="1"/>
  <c r="G58" i="1"/>
  <c r="G59"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24" i="1"/>
  <c r="G32" i="4"/>
  <c r="G31" i="4"/>
  <c r="G51" i="4"/>
  <c r="G80" i="4"/>
  <c r="G79" i="4"/>
  <c r="G78" i="4"/>
</calcChain>
</file>

<file path=xl/sharedStrings.xml><?xml version="1.0" encoding="utf-8"?>
<sst xmlns="http://schemas.openxmlformats.org/spreadsheetml/2006/main" count="705" uniqueCount="287">
  <si>
    <t>шт</t>
  </si>
  <si>
    <t>Охрана труда</t>
  </si>
  <si>
    <t>Кулер 19 л (холодная/горячая вода)</t>
  </si>
  <si>
    <t>Аптечка</t>
  </si>
  <si>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</si>
  <si>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</si>
  <si>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</si>
  <si>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</si>
  <si>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</si>
  <si>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</si>
  <si>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</si>
  <si>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</si>
  <si>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Мебель</t>
  </si>
  <si>
    <t>Офисный стол</t>
  </si>
  <si>
    <t>Расходные материалы</t>
  </si>
  <si>
    <t>Оборудование IT</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</si>
  <si>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</si>
  <si>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</si>
  <si>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 xml:space="preserve">шт ( на 1 раб.место) </t>
  </si>
  <si>
    <t>Оборудование</t>
  </si>
  <si>
    <t>Рекомендации представителей индустрии (указывается конкретное оборудование)</t>
  </si>
  <si>
    <t>Основная информация о конкурсной площадке:</t>
  </si>
  <si>
    <t>Складское помещение</t>
  </si>
  <si>
    <t>Общая зона конкурсной площадки (оборудование, инструмент, мебель, канцелярия)</t>
  </si>
  <si>
    <t>Комната Конкурсантов (по количеству конкурсантов)</t>
  </si>
  <si>
    <t>Вешалка</t>
  </si>
  <si>
    <t>Мусорная корзина</t>
  </si>
  <si>
    <t>Комната Экспертов (включая Главного эксперта) (по количеству экспертов)</t>
  </si>
  <si>
    <t>Рабочее место Конкурсанта (основное оборудование, вспомогательное оборудование, инструмент (по количеству рабочих мест)</t>
  </si>
  <si>
    <t>Инструмент</t>
  </si>
  <si>
    <t xml:space="preserve">1. Зона для работ предусмотренных в Модулях обязательных к выполнению (инвариант)  (по количеству конкурсантов) </t>
  </si>
  <si>
    <t>Рабочее место Конкурсанта (расходные материалы по количеству конкурсантов)</t>
  </si>
  <si>
    <t>Расходные материалы на всех конкурсантов и экспертов</t>
  </si>
  <si>
    <t>Личный инструмент конкурсанта</t>
  </si>
  <si>
    <t xml:space="preserve">Примечание </t>
  </si>
  <si>
    <t>Количество рабочих мест: 6</t>
  </si>
  <si>
    <t>Количество конкурсантов (команд): 6</t>
  </si>
  <si>
    <t>(ШхГхВ) 1200х600х750
столеншница не тоньше 25 мм
белая или светл-осерая ламинированная поверхность столешницы</t>
  </si>
  <si>
    <t>Стул офисный</t>
  </si>
  <si>
    <t>на колесиках, без подлокотников
синяя или серая обивка
расчитанные на вес не менее 100 кг</t>
  </si>
  <si>
    <t xml:space="preserve">Стул </t>
  </si>
  <si>
    <t>На 4- х ножках</t>
  </si>
  <si>
    <t>`</t>
  </si>
  <si>
    <t>Персональный компьютер</t>
  </si>
  <si>
    <t xml:space="preserve">Проектор </t>
  </si>
  <si>
    <t>Экран для проектора</t>
  </si>
  <si>
    <t>Intel i5, 8гб ОЗУ, HDD 500 гб, Windows 10, 15 дюймов</t>
  </si>
  <si>
    <t>DLP, 2700 люмен, 10000:1, 1280x800, D-Sub, HDMI, RCA, S-Video, USB, LAN, ПДУ, 2D / 3D</t>
  </si>
  <si>
    <t>На штативе, 16:9</t>
  </si>
  <si>
    <t>Запираемый шкафчик</t>
  </si>
  <si>
    <t>не менее 10 запираемых ящиков (ШхГхВ) 400х500х500</t>
  </si>
  <si>
    <t>гардеробная</t>
  </si>
  <si>
    <t>критически важные характеристики отсутствуют</t>
  </si>
  <si>
    <t>Подведение сжатого воздуха (при необходимости): не требуется</t>
  </si>
  <si>
    <t>Покрытие пола: линолеум или плитка на всю зону</t>
  </si>
  <si>
    <t>Площадь зоны: не менее 20 кв.м.</t>
  </si>
  <si>
    <r>
      <t xml:space="preserve">Электричество: 4 </t>
    </r>
    <r>
      <rPr>
        <i/>
        <sz val="11"/>
        <rFont val="Times New Roman"/>
        <family val="1"/>
      </rPr>
      <t>розетки</t>
    </r>
    <r>
      <rPr>
        <sz val="11"/>
        <rFont val="Times New Roman"/>
        <family val="1"/>
        <charset val="204"/>
      </rPr>
      <t xml:space="preserve"> подключения к сети  по 220В</t>
    </r>
  </si>
  <si>
    <t xml:space="preserve">Интернет : Подключение  ноутбуков к беспроводному интернету </t>
  </si>
  <si>
    <t>Площадь зоны: не менее 50 кв.м.</t>
  </si>
  <si>
    <t>Электричество: 10 розеток подключения к сети  по 220 В</t>
  </si>
  <si>
    <t>МФУ Brother DCP-L8410CDW или аналог</t>
  </si>
  <si>
    <t>A4, цветной лазерный, 31стр/ мин, 512Мб, дуплекс, ADF50, GigaLAN, WiFi, USB старт.картриджи 3000/ 1800стр</t>
  </si>
  <si>
    <t>Телевизор</t>
  </si>
  <si>
    <t>ЖК, 50 дюймов, с разъемом hdmi</t>
  </si>
  <si>
    <t>Пилот, 6 розеток</t>
  </si>
  <si>
    <t>Штанга на колесах, с крбчками</t>
  </si>
  <si>
    <t>Оборудование по выращиванию растений для чемпионата</t>
  </si>
  <si>
    <t xml:space="preserve">Гидропонная ферма veFarm GR </t>
  </si>
  <si>
    <t xml:space="preserve">Гидропонная ферма </t>
  </si>
  <si>
    <t xml:space="preserve">Электричество: 4 розетки подключения к сети  по (220 Вольт и 380 Вольт)	</t>
  </si>
  <si>
    <t>Стеллаж</t>
  </si>
  <si>
    <t>4 яруса, 2000х1000х400</t>
  </si>
  <si>
    <t>шт.</t>
  </si>
  <si>
    <t>Огнетушитель углекислотный ОУ-1</t>
  </si>
  <si>
    <t>Вес огнетушащего вещества: 1 кг.
Время подачи огнетушащего вещества: 6 секунд.
Площадь тушения: 0.38 кв.м.
Гарантийный срок: 48 месяцев.
Срок службы огнетушителя: 5 лет.</t>
  </si>
  <si>
    <t>АПТЕЧКА УНИВЕРСАЛЬНАЯ ФЭСТ  (перечень №1)
Для оказания неотложной медицинской помощи в производственных условиях.
ТУ 9398-040-10973749-2015</t>
  </si>
  <si>
    <t>Интернет : Подключение  ноутбуков к стабильному беспроводному интернету. Скорость не менее 100 мбит/с</t>
  </si>
  <si>
    <t>Мобильная трехъярусная гидропонная установка c интегрированным узлом смешивания питательного раствора, включающая в себя: Легкосборный стеллаж безболтового соединения - размеры 2100*600*1200 мм (ВхГхШ); Поддон периодического затопления - количество 3 шт. Поддон белого цвета, выполнен из HIPS-пластика, имеет технологический выступ с узкой стороны для подключения к магистрали наполнения. Жесткость выступа обеспечивается верхними ребрами жесткости. В поддоне установлен узел регулирования уровня затопления;
Крышка поддона (посадочный модуль) - количество 3 шт. Крышка оснащена ребром жесткости по центру. Количество посадочных отверстий в крышке - не более 7 штук в одной половине, и не менее 8 штук в другой половине. Диаметр посадочного отверстия 48 мм. Посадочный модуль белого цвета, выполнен из HIPS-пластика; Количество LED светильников на установке - 9 шт.(по 3 светильника на ярус), в том числе: LED светильник пассивного охлаждения длиной 1000 мм, цветовой температурой 4000К, 80 CRI, 72 светодиода - 6 шт., светильник пассивного охлаждения длиной 900 мм, цветовой температурой 3000К, 80 CRI, 72 светодиода - 3 шт. Каждый светильник обладает следующими характеристиками: тип излучателей - SMD, PPFD на уровне листвы растений не менее 150 µmol/m2/s, световая эффективность 191 лм/Вт, спектр излучения - белый, материал корпуса светильника - анодированный алюминий, материал рассеивателя светильника - прозрачный ударопрочный поликарбонат, степень защиты IP65. Блоки питания светильников объединены в единый корпус (сборка БП) с индивидуальными разъемами для подключения каждого отдельного светильника. Сборка БП имеет точки крепления на раму установки, ее габариты не более 1020х85х50 мм, степень защиты IP54. Блокаи питания светильников имеют возможность работать не менее чем в 2-х режимах по току (300 и 350 ма). Места крепления для светильников интегрированы в поперечину каркаса и являются ее неотъемлемой частью. Поперечина каркаса имеет антискользящее покрытие с верхней стороны для фиксации поддонов. Бак для питательного раствора на 90 литров с узлом подготовки ,смешивания и подачи раствора. Бак должен быть с крышкой  и выполнен из пищевого пластика
Система совместима с датчиками ддвп,температуры,влажности и со2.Установка предназначена для подключения контроллера на базе Raspberry pi или Arduino. Все элементы гидропонной установки выполнены в цвете  RAL6018 в соответствии с брендбуком WSR «Сити-
фермерство» Колесная система Установка должна иметь механическую и программируемую защиту от перелива питательного раствора</t>
  </si>
  <si>
    <t>Беспроводная мышь и клавиатура</t>
  </si>
  <si>
    <t>с адаптером USB</t>
  </si>
  <si>
    <t xml:space="preserve">Монитор 24'' </t>
  </si>
  <si>
    <t>с выходом HDMI</t>
  </si>
  <si>
    <t>Карта памяти micro SD с картридером</t>
  </si>
  <si>
    <t>16 гб</t>
  </si>
  <si>
    <t>Характеристики блока внесения удобрения: 
- габариты корпуса (ДхШхВ), мм: 230х97х126;
- материал корпуса: алюминиевый композит;
- корпус имеет технологические выступы для безболтового крепления к гидропонной установке VeFarm ED;
- цвет корпуса – RAL6018;
- помпа 4-х канальная – 1 шт.;
- мощность помпы - 7,5 Вт;
- максимальный расход - 70 мл/мин;
- рабочее напряжение помпы – 12 В;
Датчик PH, 1 штука – Характеристики:
- количество – 1 шт.
- диапазон измерения PH: 0,0 ~ 14.0PH
- точность измерения PH: ± 0,01 PH
- питание: постоянный ток: от 12 В до 24 В
- выход сигнала: постоянный ток: 0 ~ 5 В
- сопротивление нагрузке: Выходное напряжение: нагрузка R ≥ 10 кОм
- выходной ток: нагрузка R ≤ (Uvcc-3)/0,02 Ом
- условия хранения: 10-50 °C 20-60% RH
- измерительный модуль датчика PH: наличие
- размеры измерительного модуля (ДхШхВ), мм: 65 × 46 × 28,5;
- крепление на din рейку: наличие;
- Датчик измерения температуры, 1 штука – Характеристики:
- диапазон измерения температуры: -20 °C ~ + 80 °C
- точность измерения температуры: ± 0,5 °C;
Датчик электропроводности ЕС, 1 штука – Характеристики:
- количество – 1 шт.
- диапазон измерения EC 0-4400 мкСм/см;
- диапазон измерения TDS 0-2000 ppm/см;
- точность измерения: EC ± 2% °C; TDS ± 2% °C
- питание: постоянный ток: от 12 В до 24 В
- выход сигнала: постоянный ток: 0 ~ 5 В 
- выходной ток: нагрузка R ≤ (Uvcc-3)/ 0,02 Ом
- условия хранения: 10-50 °C 20-60% RH
- измерительный модуль: наличие
- размеры измерительного модуля (ДхШхВ), мм: 65 × 46 × 28,5;
- крепление на din рейку: наличие</t>
  </si>
  <si>
    <t>Пилот 6 розеток</t>
  </si>
  <si>
    <t>кабель 5 метров</t>
  </si>
  <si>
    <t xml:space="preserve">Паяльная станция </t>
  </si>
  <si>
    <t>Напряжение на входе: 220В-50Гц
Напряжение на выходе: 10В / 26В / 29В
Потребляемая мощность: 750Вт
Диапазон температуры паяльника: 200°C-480°C</t>
  </si>
  <si>
    <t>Зажим с лупой. Третья рука</t>
  </si>
  <si>
    <t>Тип: держатель "третья рука"
Увеличение лупы: х3
Регулировка положения лупы
Диаметр линзы: 60 мм
Чугунное основание</t>
  </si>
  <si>
    <t>Аккумуляторная дрель-шуруповерт с набором бит</t>
  </si>
  <si>
    <t>Крутящий момент 30 Н*м
Крутящий момент (мягкое заворачивание) 17 Н*м
Количество скоростей двухскоростной</t>
  </si>
  <si>
    <t>Ящик для инструментов</t>
  </si>
  <si>
    <t>Материал-пластик;
Высота ~ 178 мм
Ширина ~ 254 мм</t>
  </si>
  <si>
    <t>Набор с инструментами</t>
  </si>
  <si>
    <t xml:space="preserve">Набор включает в себя: Плоскогубцы 180-220 мм, бокорезы плоские 150 мм, Набор диэлектрических отверток 5 отверток ph 000 - ph 2,  5 отверток плоских SL 1 - SL 5,  Щипцы для зачистки электропроводов рабочих ход до 8-9 мм. Линейка металлическая 500 мм. Набор сверл по металлу диаметр 1 - 10 мм. Монтажный нож металлический 18 мм. Ножовка по металлу. Кримпер для обжима наконечников. Сверло ступенчатое. </t>
  </si>
  <si>
    <t>Силиконовый коврик для пайки</t>
  </si>
  <si>
    <t>Размеры (ДхШ): 350x250 cм
Силикон</t>
  </si>
  <si>
    <t xml:space="preserve">Набор лабораторной посуды </t>
  </si>
  <si>
    <t>Набор включает в себя: 1 мерный стеклянный стакан 500 мл. 1 мерный стеклянный стакан 250 мл. 1 мерный стеклянный цилиндр 100 мл. 1 мерная пипетка. 1 стеклянная/керамическая мешалка.</t>
  </si>
  <si>
    <t>Мультиметр</t>
  </si>
  <si>
    <t>цифровой, для измерения тока, напряжения, сопротивления, параметров диодов и транзисторов</t>
  </si>
  <si>
    <t>Одноплатный микрокомпьютер Raspberry Pi 4 и выше (или аналог)</t>
  </si>
  <si>
    <t>Процессор
Broadcom BCM2711
Процессор, частота
1.5 ГГц
Оперативная память
LPDDR4 4096 Мб</t>
  </si>
  <si>
    <t>Waveshare Raspberry Pi или аналог модуль реле</t>
  </si>
  <si>
    <t>- Поддерживает Raspberry Pi 4+
- Высококачественные реле, нагрузкой до 250VAC/5A, 30VDC/5A;
- Гальваническая развязка;
- Светодиодные индикаторы состояния реле.                               - 8 каналов                                                                                                       - крепление на динрейку</t>
  </si>
  <si>
    <t>Дисплей Nextion ENHANCED 320×240 / 2,8”, HMI (или аналог) c батарейкой для RTC</t>
  </si>
  <si>
    <t>Встроенный модуль RTC
Поддержка GPIO
Встроенный разьем SD карты: максимум 32G Micro TF/SD
(файловая система - FAT32)
Флэш память для хранения данных: 16Мб
EEPROM: 1024 байта
RAM: 3584 байт
Буфер инструкций: 1024 байт
Цвет: 65K (65536 цветов)
Разрешение: 320 × 240 пикселей
Регулируемая Яркость: 0 ~ 180 nit – с шагом в 1%
Спецификация:
Размер области отображения: 57.60mm(L)×43.20mm(W)
Размер модуля: 85(L)×49.8(W)×5.55(H)
Тип Touchscreen: резистивный
Подсветка: LED
Срок службы подсветки (среднее значение): более 30 000
часов
Вес: 39.5г</t>
  </si>
  <si>
    <t>Автоматический выключатель</t>
  </si>
  <si>
    <t>номинальный ток: 25 А</t>
  </si>
  <si>
    <t>номинальный ток: 10 А</t>
  </si>
  <si>
    <t>номинальный ток: 6 А</t>
  </si>
  <si>
    <t xml:space="preserve">Внешняя розетка </t>
  </si>
  <si>
    <t>16А с заземлением, номинальное напряжение 230 В, IP65</t>
  </si>
  <si>
    <t>Блок питания Usb type C</t>
  </si>
  <si>
    <t>с 1 выходом USB ток не ниже 2.5 А</t>
  </si>
  <si>
    <t>Стремянка 2 ступени</t>
  </si>
  <si>
    <t>стремянка-подставка конструкция: двухсторонняя материал: алюминий складной механизм</t>
  </si>
  <si>
    <t>Кондуктометр</t>
  </si>
  <si>
    <t>Диапазон измерения электропроводности 0-9990 мкСм/см; 0-9.99 мСм/см
Диапазон измерения минерализации 0-8560 ppm (мг/л); 0 - 8.56ppt (г/л) шкала "0.7" 442™
Диапазон измерения минерализации 0-5000 ppm (мг/л); 0 - 5.00ppt (г/л) шкала "0.5" NaCl
Оценка общей жесткости от 0.019 мг-экв/л (вычисляемая)
Диапазон измерения температуры 0-99 °C
Оценка общей жесткости воды преобразованием удельной электропроводности мкСм/см в единицу жесткости: 1 dGH = 40 мкСм/см
Разрешение 0-99: 0.1 мкСм/ppm/0.01мСм/ppt; 100-999: 1 мкСм/ppm; 1000-9990: 10 мкСм/ppm; 0.1 °C
Погрешность ±2%
Автокомпенсация по температуре в диапазоне 0-50 °C
Калибровка: Цифровая калибровка нажатием специальной кнопки
Сменный платиновый электрод
Питание: батареи 2 x 1.5В в комплекте, тип AAA
Продолжительность работы от батарей - свыше 100 часов
Размеры 185 x 34 x 34 мм
Вес 127 г</t>
  </si>
  <si>
    <t>Ph-метр</t>
  </si>
  <si>
    <t>Диапазон измерения pH 0-14
Диапазон измерения температуры 0-99 °C
Цена деления 0.01pH, 0.1 °C
Погрешность ±0.1 pH; ±1 °C
Минимальное значение электропроводности/TDS: 5мкСм/см / 10ppm
Сменный стеклянный электрод (модель SP-P2), гель KCl и электрод сравнения хлорсеребряный AgCl
Автоматическая компенсация температуры (ATC) от 0 до 50°C
Питание: батареи 2 x 1.5В в комплекте, тип AAA
Продолжительность работы от комплекта батарей - свыше 100 часов непрерывного использования
Размеры 185 x 34 x 34 мм
Вес 95 г</t>
  </si>
  <si>
    <t>Кабель micro HDMI</t>
  </si>
  <si>
    <t>для Raspberry pi 4 и выше, длина 3 метра</t>
  </si>
  <si>
    <t xml:space="preserve">Ведро </t>
  </si>
  <si>
    <t>пластиковое 10 л</t>
  </si>
  <si>
    <t>Секундомер ручной</t>
  </si>
  <si>
    <t>критические важные параметры отсутствуют</t>
  </si>
  <si>
    <t>Flash накопитель</t>
  </si>
  <si>
    <t>Количество на одно рабочее место</t>
  </si>
  <si>
    <t xml:space="preserve">шт </t>
  </si>
  <si>
    <t>Гидропонная ферма VeFarm ED</t>
  </si>
  <si>
    <t>ИТ оборудование</t>
  </si>
  <si>
    <t>Ms office 2016 или аналог</t>
  </si>
  <si>
    <t>ПО для работы с документами</t>
  </si>
  <si>
    <t>Windows 10 или аналог</t>
  </si>
  <si>
    <t>операционная система ноутбука</t>
  </si>
  <si>
    <t>Adobe reader или аналог</t>
  </si>
  <si>
    <t>ПО Для программирования контроллера</t>
  </si>
  <si>
    <t>Архиватор 7zip, WinRar или аналог</t>
  </si>
  <si>
    <t>ПО Для работы с архивами</t>
  </si>
  <si>
    <t>Linux или аналог</t>
  </si>
  <si>
    <t>операционная система контроллера</t>
  </si>
  <si>
    <t>Visual Studio code или аналог</t>
  </si>
  <si>
    <t>Текстовый редактор для программирования</t>
  </si>
  <si>
    <t>Obs studio</t>
  </si>
  <si>
    <t>для записи экрана рабочего стола</t>
  </si>
  <si>
    <t>Anydesk</t>
  </si>
  <si>
    <t xml:space="preserve">для удаленного контроля </t>
  </si>
  <si>
    <t>Python3 или аналог</t>
  </si>
  <si>
    <t>Программное обеспечение</t>
  </si>
  <si>
    <t>Стол рабочий</t>
  </si>
  <si>
    <t>1800 х 700 мм, Антистатический стол, с электропанелью, с комплектом освещения светодиодным, с полкой для приборов и оборудования и перфорированным щитом</t>
  </si>
  <si>
    <t>4 яруса 700х400х1500</t>
  </si>
  <si>
    <t>Пластиковая 10л.</t>
  </si>
  <si>
    <t>Стул компьютерный на колесиках</t>
  </si>
  <si>
    <t>Нагрузка 100 кг</t>
  </si>
  <si>
    <t xml:space="preserve">1. Зона для работ предусмотренных в Модулях обязательных к выполнению (инвариант)  (6 рабочих мест) </t>
  </si>
  <si>
    <t>Защитные очки</t>
  </si>
  <si>
    <t>критически важные характеристики позиции отсутствуют</t>
  </si>
  <si>
    <t>Перчатки лабораторные</t>
  </si>
  <si>
    <t>Халат антистатический</t>
  </si>
  <si>
    <t>Перчатки антистатические</t>
  </si>
  <si>
    <t xml:space="preserve">Дисплей Сенсорный </t>
  </si>
  <si>
    <t xml:space="preserve">VeFarm Doser совместим с veFarm ED, с интегрируемыми датчиками pH и ЕС </t>
  </si>
  <si>
    <t>Провод ШВВП</t>
  </si>
  <si>
    <t xml:space="preserve">Провод ПВС </t>
  </si>
  <si>
    <t xml:space="preserve">Провод ПуГВ </t>
  </si>
  <si>
    <t>Стойка для п/плат</t>
  </si>
  <si>
    <t xml:space="preserve">Вилка с заземлением </t>
  </si>
  <si>
    <t>Тряпка для пыли</t>
  </si>
  <si>
    <t>Набор для уборки</t>
  </si>
  <si>
    <t>Тряпка х/б</t>
  </si>
  <si>
    <t>Удобрения для гидропоники</t>
  </si>
  <si>
    <t>рН - регуляторы</t>
  </si>
  <si>
    <t xml:space="preserve">набор термоусадочной трубки </t>
  </si>
  <si>
    <t>Припой трубный с канифолью</t>
  </si>
  <si>
    <t>Канифоль</t>
  </si>
  <si>
    <t>Стяжки</t>
  </si>
  <si>
    <t>площадки самоклеящиеся</t>
  </si>
  <si>
    <t>Набор клемм Wago</t>
  </si>
  <si>
    <t>Дистиллированная вода</t>
  </si>
  <si>
    <t>Электрощит</t>
  </si>
  <si>
    <t>Датчик температуры и влажности воздуха Модуль DHT22 или аналог</t>
  </si>
  <si>
    <t>Инфракрасный датчик углекислого газа (CO2)  MH-Z19 или аналог</t>
  </si>
  <si>
    <t>Датчик уровня питательного раствора</t>
  </si>
  <si>
    <t>Маркер разметочный перманентный</t>
  </si>
  <si>
    <t xml:space="preserve">Растения в ассортименте </t>
  </si>
  <si>
    <t xml:space="preserve"> 2х0,5кв.мм., цвет белый</t>
  </si>
  <si>
    <t>3x1,5кв.мм., цвет белый</t>
  </si>
  <si>
    <t xml:space="preserve">1х1,5кв.мм., цвет синий </t>
  </si>
  <si>
    <t>1х1,5кв.мм., цвет коричневый</t>
  </si>
  <si>
    <t>1х1,5кв.мм., цвет белый</t>
  </si>
  <si>
    <t>Набор наконечников для проводов</t>
  </si>
  <si>
    <t>Под обжимку. Диаметры 0,5 0,75 1,5 1,75</t>
  </si>
  <si>
    <t xml:space="preserve">Монтажный провод папа-мама </t>
  </si>
  <si>
    <t>30см</t>
  </si>
  <si>
    <t>20см</t>
  </si>
  <si>
    <t>10см</t>
  </si>
  <si>
    <t xml:space="preserve">Монтажный провод папа-папа </t>
  </si>
  <si>
    <t xml:space="preserve">Монтажный провод мама-мама </t>
  </si>
  <si>
    <t>Крепежные элементы</t>
  </si>
  <si>
    <t>Органайзер с винтами М3х6, М4х10, М5х35 и гайками М3, М4, М5</t>
  </si>
  <si>
    <t>Шина гребенчатая</t>
  </si>
  <si>
    <t>1 фаза, 12 модулей</t>
  </si>
  <si>
    <t xml:space="preserve">Стойка для печатных плат </t>
  </si>
  <si>
    <t xml:space="preserve"> мама-папа 6 mm М3, латунь, шестигранная</t>
  </si>
  <si>
    <t>папа-папа шестигр., латунь, М3, 27 мм</t>
  </si>
  <si>
    <t>папа-папа шестигр., латунь, М3, 10 мм</t>
  </si>
  <si>
    <t xml:space="preserve">230 В </t>
  </si>
  <si>
    <t>Совок с щеткой</t>
  </si>
  <si>
    <t>50х50 см</t>
  </si>
  <si>
    <t>универсальная система гидропонного питания, включающая два компонента (компонент А и компонент В) растворов макро- и мезоэлементов</t>
  </si>
  <si>
    <t>pH up - подкормка кремниевая с функцией повышения pH 
pH Down - кислотная смесь</t>
  </si>
  <si>
    <t>2 - 6 мм.</t>
  </si>
  <si>
    <t>ПОС-61</t>
  </si>
  <si>
    <t>Сосновая жидкая/твердая</t>
  </si>
  <si>
    <t>2.5х250 белые</t>
  </si>
  <si>
    <t>15х15</t>
  </si>
  <si>
    <t xml:space="preserve"> №1 СЕРИЯ</t>
  </si>
  <si>
    <t>-</t>
  </si>
  <si>
    <t>24 модуля 2 ряда с din-рейкой ip65, оснащенный двумя нулевыми шинами, сальниками. Имеется разъем для монтажа сальников и внешних розеток</t>
  </si>
  <si>
    <t>Температура:
- Разрешение: 0.1 °C;
- Точность: ± 0.5 °C;
- Диапазон измерения: от -40 до 80 °C.
Влажность:
- Разрешение: 0.1 %RH;
- Точность: ± 2 %RH (25°C);
- Диапазон измерения: от 0%RH до 99.9%RH.
Рабочее напряжение: 3.3 … 5.5 В.</t>
  </si>
  <si>
    <t>Определяемый газ: CO2
Рабочее напряжение: 3.6 ~ 5.5В пост.тока
Потребление тока: &lt; 18мА
Уровень TTL: 3.3В
Диапазон измерения: 0 - 5000 PPM (0 ~ 0.5%)
Точность измерений: ± (50ppm+5%)
Сигнал на выходе: UART(Tx,Rx), PWM
Время разогрева: до 3 мин
Время распознавания T90: &lt; 60 сек.
Рабочая температура: 0 ~ 50 °C
Рабочая влажность окружающей среды: 0 ~ 95% RH (без конденсата)</t>
  </si>
  <si>
    <t>Поплавковый датчик уровня воды бинарный</t>
  </si>
  <si>
    <t>тощина 0.5 - 1мм</t>
  </si>
  <si>
    <t>В горшочках для вертикальной фермы диаметром 5 см, высотой не более 10 см</t>
  </si>
  <si>
    <t>Количество на 1 рабочее место</t>
  </si>
  <si>
    <t>М</t>
  </si>
  <si>
    <t>комплект</t>
  </si>
  <si>
    <t>м</t>
  </si>
  <si>
    <t>уп</t>
  </si>
  <si>
    <t>л.</t>
  </si>
  <si>
    <t>Ручка шариковая</t>
  </si>
  <si>
    <t>Ручка шариковая синяя (толщина линии 0.7 мм)</t>
  </si>
  <si>
    <t>Карандаш чернографитный</t>
  </si>
  <si>
    <t xml:space="preserve"> HB заточенный с ластиком</t>
  </si>
  <si>
    <t>Ластик каучуковый</t>
  </si>
  <si>
    <t>Степлер со скобами</t>
  </si>
  <si>
    <t>Скрепки канцелярские</t>
  </si>
  <si>
    <t>Файлы А4</t>
  </si>
  <si>
    <t>Файл-вкладыш А4 35 мкм прозрачный 100 штук в упаковке</t>
  </si>
  <si>
    <t>Папка для бумаги А4</t>
  </si>
  <si>
    <t>Папка с арочным механизмом, формат А4, корешок 75 мм</t>
  </si>
  <si>
    <t>Планшеты для бумаги А4</t>
  </si>
  <si>
    <t xml:space="preserve">С зажимом </t>
  </si>
  <si>
    <t>Клейкая лента канцелярская прозрачная</t>
  </si>
  <si>
    <t>Клейкая лента двусторонняя</t>
  </si>
  <si>
    <t>Карман настенный</t>
  </si>
  <si>
    <t>Карман настенный PS-T со скотчем А4 вертикальный (10 штук в упаковке)</t>
  </si>
  <si>
    <t xml:space="preserve">Ножницы </t>
  </si>
  <si>
    <t>Ножницы 180 мм  с пластиковыми прорезиненными анатомическими ручками</t>
  </si>
  <si>
    <t>Бумага А4</t>
  </si>
  <si>
    <t>Офисная бумага SvetoCopy A4/ 80г/кв. м/ 500 листов</t>
  </si>
  <si>
    <t>пачка</t>
  </si>
  <si>
    <t>упак</t>
  </si>
  <si>
    <t>Шт</t>
  </si>
  <si>
    <t xml:space="preserve">Автоматический дозатор удобрений </t>
  </si>
  <si>
    <t>Установка предназначена для конвейерного выращивания зеленых культур методом периодического затопления и проточной системы (NFT) с защитой от переливов в фотосинтетически независимой среде. 
Установка представляет из себя легкосборную (крепление ярусов без болтов) 3х ярусную конструкцию не консольного типа с поддонами для систем периодического затопления и необходимыми узлами для полноценного роста вышеперечисленных культур, а именно: система периодического затопления, осветительную систему с пассивным теплоотводом, системой дренажа с рециркуляцией раствора, посадочными вкладышами, защитой от перелива.
Габариты: ДШВ: не более 2250х750х2600, не менее 1950х650х2000
Количество ярусов на установке - не менее 3 х
Количество посадочных мест от 120 до 210 штук
Количество посадочных кассет 5 шт на 1 ярус в двух конфигурациях (8 и 14 ячеек)
Емкость для воды из пищевого пластика к каждой установке: не менее 300 литров не более 350 литров. Емкость для питательного раствора должна состоять из сверх высокомолекулярного полиэтилена
Система имеет функцию автоматического перемешивания раствора, возможность подключения растворного узла с датчиками Ph/EC проточного типа, быстросъемным методом.
Блоки питания должны быть изолированы и соединены в единую сборку.
Для удобства подключения должны иметь отдельные штекеры подключения  для каждого яруса и следующие габариты (ДхШхВ): не более 1000х80х40 и не менее 900х60х30 мм.
Возможность быстросъемного отключения каждого светильника по отдельности: наличие.
Кол-во подключаемых светильников – 12 шт. (по 4 шт. на 1 ярус)
Поддоны  из пластика для систем периодического подтопления, цвет - белый, глянцевый.
Поддоны должны быть изготовлены из HIPS пластика и иметь дренажные каналы для эффективной подачи и отвода питательного раствора.
Для усиления каркаса должны использоваться стальные поперечины, интегрированные в конструкцию и являться его неотъемлемой частью.
Цвет рамы установки-  зеленый, оранжевый.
Цвет опор для поддонов – зеленый, оранжевый.
Жесткость поддона обеспечивается рёбрами жесткости и дренажными каналами.
Количество опор для поддонов не менее 4х .
Установка должна поставляться с  комплектом посадочных кассет. 
Количество посадочных кассет на 1 ярус составляет 5 штук.
Система перемешивания питательного раствора
Датчики уровня питательного раствора 2 шт
Освещение:
Светильник светодиодный предназначенный для вертикальных ферм и выращивания в фотосинтетическинезависимой среде
Крепление для светильников, должно быть интегрировано в поперечину каркаса и являться его неотъемлемой частью. 
Поперечины должны быть с антискользящим покрытием для установки и крепления поддонов.В целях пожарной безопасности недопускается крепление светильников с помощью пластиковых элементов.
Размеры светильника, ДхВхШ, : 2000х8х18 мм 
PPF=130 мкмоль/с
Потребляемая мощность одного светильника: 40 Вт/час.
Количество светильников на один ярус установки -не менее  4 шт
Пассивное охлаждение светильников
CRI светильника не менее 80. 
Тип используемых светодиодов - smd.
Система освещения должна иметь минимум 2 типа спектра на ярус (2900 и 4000К)
Система должна иметь возможность имитации функции рассвета-заката.
Гидропонная установка комплектуется щитом автоматизации.
Технические характеристики:
Выходные каналы с нагрузкой до 3А с настройкой типов и режимов работы каналов через Web-портал, шт.: не менее 4
Входы типа сухой контакт в соответствии со стандартом IEC61131: не менее 2 шт.
1 канал типа 1-wire с поддержкой DS18B20, DS18S20 датчиков, шт.: не менее 4 шт.
Поддержка датчиков (измерение температуры, влажности, воздуха, атмосферного давления, концентрации СО2) RHTP/CO2: не менее 4 шт.
Отображение текущего состояния на дисплее, сенсорное управление: наличие.
Дистанционное управление по сети Wi-fi (облако): наличие.
Контроллер предусматривает управление через облачный Web-портал: наличие.
На главной странице должны отображаться состояния подключенного оборудования: светильники, насосы, уровень раствора в баке и т.п.: наличие.
Отображение и обновление в реальном времени графиков показаний датчиков температуры, влажности: наличие.
Выходные каналы управление должны быть независимы друг от друга: наличие.
Должна быть предусмотрена программная возможность настроить зависимость состояния выходных каналов от состояния входных каналов: наличие.
Мониторинг работы контроллера осуществляется через раздел событий: наличие.
Все включения или выключения оборудования, а так же изменение уровня жидкости должны отображаться в хронологическом порядке: наличие.
Измерение температуры, влажности воздуха, ДДВП (дефицит давления водяного пара), атмосферного давления: наличие.
Дистанционный мониторинг по сети Wi-Fi: наличие.
Напряжение питания: 24 В.
Гидропонная установка комплектуется и должна быть совместима со следующими питательными растворами (агротехникой): 
Концентраты для аэропоники VeFarm 5 компонентный раствор для аэропоники специально для выращивания картофеля. Объем: 3х0,5л + 2х0,1л. 
Комплекс состоит из: 
Macro1: кальций, магний и азот. Весь магний находится здесь, что исключает его связывание фосфором в концентрате. 
Macro2: калий, азот, сера и железо в устойчивой хелатной форме. 
Macro3: калий, фосфор и сера. 
Micro-: микроэлементы и ультрамикроэлементы в форме анионов.
Бор, Молибден, Фтор, Йод, Селен, Ванадий 
Micro+: микроэлементы– катионы в хелатной форме
Марганец, Цинк, Медь, Кобальт, Никель, Хром, Литий
Система концентратов должна содержать следующие эссенциальные для растений элементы: N, P, K, Ca, Mg, S, Fe, Mn, Zn, Cu, Ni, B, Mo, а также эссенциальные для человека микроэлементы, не являющиеся эссенциальными для растений: I, Cr3+, Se. 
Следующие микроэлементы должны содержаться в хелатной форме Fe, Mn, Zn, Cu, Ni. Допустимые хелаторы:
1)	2-[2-[bis(carboxymethyl)amino]ethyl-(carboxymethyl)amino]acetic acid;
2)	2-[bis[2-[bis(carboxymethyl)amino]ethyl]amino]acetic acid;
3)	2-[2-[[carboxy-(2-hydroxyphenyl)methyl]amino]ethylamino]-2-(2-hydroxyphenyl)acetic acid.</t>
  </si>
  <si>
    <t>Инфраструктурный лист для оснащения конкурсной площадки Чемпионата (Региональный этап)
Сити-фермерство</t>
  </si>
  <si>
    <t>Инфраструктурный лист для оснащения конкурсной площадки Чемпионата (Региональный этап)
(Сити-фермерство)</t>
  </si>
  <si>
    <t>Субъект Российской Федерации: Ленинградская область</t>
  </si>
  <si>
    <t>Базовая организация расположения конкурсной площадки: ГАПОУ ЛО "Всеволожский агропромышленный техникум"</t>
  </si>
  <si>
    <t>Адрес базовой организации: г. Всеволожск, ул. Шишканя, д. 1</t>
  </si>
  <si>
    <r>
      <t xml:space="preserve">Технический эксперт: Филатов Игорь Андреевич 8(950)037-19-56 filatov.igor.03@mail.ru </t>
    </r>
    <r>
      <rPr>
        <sz val="11"/>
        <color rgb="FFFF0000"/>
        <rFont val="Times New Roman"/>
        <family val="1"/>
        <charset val="204"/>
      </rPr>
      <t xml:space="preserve"> </t>
    </r>
  </si>
  <si>
    <r>
      <t>Главный эксперт:</t>
    </r>
    <r>
      <rPr>
        <b/>
        <sz val="11"/>
        <color rgb="FFFF0000"/>
        <rFont val="Times New Roman"/>
        <family val="1"/>
        <charset val="204"/>
      </rPr>
      <t xml:space="preserve"> </t>
    </r>
    <r>
      <rPr>
        <b/>
        <sz val="11"/>
        <rFont val="Times New Roman"/>
        <family val="1"/>
        <charset val="204"/>
      </rPr>
      <t xml:space="preserve">Кашаев Егор Сергеевич +7 (911) 759-51-16, egor_mail_no@mail.ru </t>
    </r>
  </si>
  <si>
    <t>Количество экспертов (в том числе с главным экспертом): 8</t>
  </si>
  <si>
    <t>Даты проведения: 24.03.2023 - 31.03.2023</t>
  </si>
  <si>
    <t xml:space="preserve">Электричество: 7 розеток подключения к сети  по 220В. Каждая розетка мощностью не менее 2.5 кВт	</t>
  </si>
  <si>
    <t>Освещение: Допустимо верхнее искусственное освещение ( не менее 200 люкс)</t>
  </si>
  <si>
    <r>
      <t xml:space="preserve">Покрытие пола: </t>
    </r>
    <r>
      <rPr>
        <sz val="11"/>
        <color rgb="FFFF0000"/>
        <rFont val="Times New Roman"/>
        <family val="1"/>
        <charset val="204"/>
      </rPr>
      <t xml:space="preserve"> </t>
    </r>
    <r>
      <rPr>
        <sz val="11"/>
        <rFont val="Times New Roman"/>
        <family val="1"/>
        <charset val="204"/>
      </rPr>
      <t>кафельная плитка</t>
    </r>
  </si>
  <si>
    <t>Контур заземления для электропитания и сети слаботочных подключений (при необходимости) : в наличии</t>
  </si>
  <si>
    <r>
      <t xml:space="preserve">Подведение/ отведение ГХВС (при необходимости) : </t>
    </r>
    <r>
      <rPr>
        <sz val="11"/>
        <color rgb="FFFF0000"/>
        <rFont val="Times New Roman"/>
        <family val="1"/>
        <charset val="204"/>
      </rPr>
      <t xml:space="preserve"> </t>
    </r>
    <r>
      <rPr>
        <sz val="11"/>
        <rFont val="Times New Roman"/>
        <family val="1"/>
        <charset val="204"/>
      </rPr>
      <t>Одна точка доступа на одно место</t>
    </r>
  </si>
  <si>
    <t>Intel i5, 4гб ОЗУ, HDD 500 гб, Windows 10, 27 дюймов монитор, с картридером</t>
  </si>
  <si>
    <t>32 гб</t>
  </si>
  <si>
    <t xml:space="preserve">Главный эксперт: Кашаев Егор Сергеевич +7 (911) 759-51-16, egor_mail_no@mail.ru </t>
  </si>
  <si>
    <t xml:space="preserve">Технический эксперт: Филатов Игорь Андреевич 8(950)037-19-56 filatov.igor.03@mail.ru  </t>
  </si>
  <si>
    <r>
      <t>Площадь зоны: не менее</t>
    </r>
    <r>
      <rPr>
        <b/>
        <sz val="11"/>
        <rFont val="Times New Roman"/>
        <family val="1"/>
        <charset val="204"/>
      </rPr>
      <t xml:space="preserve"> 9</t>
    </r>
    <r>
      <rPr>
        <sz val="11"/>
        <rFont val="Times New Roman"/>
        <family val="1"/>
        <charset val="204"/>
      </rPr>
      <t xml:space="preserve"> кв.м.</t>
    </r>
  </si>
  <si>
    <r>
      <t xml:space="preserve">Площадь зоны: не менее 139,75 </t>
    </r>
    <r>
      <rPr>
        <sz val="11"/>
        <color rgb="FFFF0000"/>
        <rFont val="Times New Roman"/>
        <family val="1"/>
        <charset val="204"/>
      </rPr>
      <t xml:space="preserve"> </t>
    </r>
    <r>
      <rPr>
        <sz val="11"/>
        <rFont val="Times New Roman"/>
        <family val="1"/>
        <charset val="204"/>
      </rPr>
      <t>кв.м.</t>
    </r>
  </si>
  <si>
    <t>Покрытие пола:  кафельная плитка</t>
  </si>
  <si>
    <t>Подведение/ отведение ГХВС (при необходимости) :  Одна точка доступа на одно место</t>
  </si>
  <si>
    <t>Контур заземления для электропитания и сети слаботочных подключений (при необходимости) : не требуется</t>
  </si>
  <si>
    <t>Подведение/ отведение ГХВС (при необходимости) : не требуется</t>
  </si>
  <si>
    <t>Покрытие пола: линолеум или плитка  на всю зону</t>
  </si>
  <si>
    <t>Подведение/ отведение ГХВС (при необходимости) : требуется</t>
  </si>
  <si>
    <t xml:space="preserve">Освещение: Допустимо верхнее искусственное освещение ( не менее 150 люкс)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</si>
</sst>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1"/>
      <color rgb="FFFF0000"/>
      <name val="Times New Roman"/>
      <family val="1"/>
      <charset val="204"/>
    </font>
    <font>
      <sz val="16"/>
      <name val="Times New Roman"/>
      <family val="1"/>
      <charset val="204"/>
    </font>
    <font>
      <b/>
      <sz val="11"/>
      <name val="Times New Roman"/>
      <family val="1"/>
      <charset val="204"/>
    </font>
    <font>
      <b/>
      <sz val="11"/>
      <color rgb="FFFF0000"/>
      <name val="Times New Roman"/>
      <family val="1"/>
      <charset val="204"/>
    </font>
    <font>
      <b/>
      <sz val="12"/>
      <name val="Times New Roman"/>
      <family val="1"/>
      <charset val="204"/>
    </font>
    <font>
      <sz val="16"/>
      <color theme="0"/>
      <name val="Times New Roman"/>
      <family val="1"/>
      <charset val="204"/>
    </font>
    <font>
      <b/>
      <sz val="16"/>
      <name val="Times New Roman"/>
      <family val="1"/>
      <charset val="204"/>
    </font>
    <font>
      <b/>
      <sz val="11"/>
      <name val="Calibri"/>
      <family val="2"/>
      <charset val="204"/>
    </font>
    <font>
      <sz val="10"/>
      <color theme="1"/>
      <name val="Times New Roman"/>
      <family val="1"/>
      <charset val="204"/>
    </font>
    <font>
      <sz val="11"/>
      <color theme="1"/>
      <name val="Times New Roman"/>
      <family val="1"/>
      <charset val="204"/>
    </font>
    <font>
      <i/>
      <sz val="11"/>
      <name val="Times New Roman"/>
      <family val="1"/>
    </font>
    <font>
      <sz val="10"/>
      <color theme="1"/>
      <name val="Times New Roman"/>
      <family val="1"/>
    </font>
    <font>
      <sz val="10"/>
      <color rgb="FF000000"/>
      <name val="Times New Roman"/>
      <family val="1"/>
    </font>
    <font>
      <sz val="11"/>
      <color theme="0"/>
      <name val="Calibri"/>
      <family val="2"/>
      <charset val="204"/>
    </font>
    <font>
      <sz val="10"/>
      <name val="Times New Roman"/>
      <family val="1"/>
      <charset val="204"/>
    </font>
  </fonts>
  <fills count="8">
    <fill>
      <patternFill patternType="none"/>
    </fill>
    <fill>
      <patternFill patternType="gray125"/>
    </fill>
    <fill>
      <patternFill patternType="solid">
        <fgColor rgb="FFAEABAB"/>
        <bgColor rgb="FFAEABAB"/>
      </patternFill>
    </fill>
    <fill>
      <patternFill patternType="solid">
        <fgColor rgb="FF3A3838"/>
        <bgColor rgb="FF3A3838"/>
      </patternFill>
    </fill>
    <fill>
      <patternFill patternType="solid">
        <fgColor rgb="FFFFC000"/>
        <bgColor indexed="64"/>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theme="0"/>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63">
    <xf numFmtId="0" fontId="0" fillId="0" borderId="0" xfId="0"/>
    <xf numFmtId="0" fontId="1" fillId="0" borderId="0" xfId="1"/>
    <xf numFmtId="0" fontId="2" fillId="0" borderId="1" xfId="1" applyFont="1" applyBorder="1" applyAlignment="1">
      <alignment horizontal="center" vertical="center" wrapText="1"/>
    </xf>
    <xf numFmtId="0" fontId="2" fillId="0" borderId="5" xfId="1" applyFont="1" applyBorder="1" applyAlignment="1">
      <alignment horizontal="center" vertical="center" wrapText="1"/>
    </xf>
    <xf numFmtId="0" fontId="2" fillId="0" borderId="2" xfId="1" applyFont="1" applyBorder="1" applyAlignment="1">
      <alignment horizontal="center" vertical="center"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7" xfId="1" applyFont="1" applyBorder="1" applyAlignment="1">
      <alignment horizontal="center" vertical="center"/>
    </xf>
    <xf numFmtId="0" fontId="15" fillId="7" borderId="1" xfId="0" applyFont="1" applyFill="1" applyBorder="1" applyAlignment="1">
      <alignment vertical="center" wrapText="1"/>
    </xf>
    <xf numFmtId="0" fontId="15" fillId="0" borderId="1" xfId="0" applyFont="1" applyBorder="1" applyAlignment="1">
      <alignment horizontal="left" vertical="center" wrapText="1"/>
    </xf>
    <xf numFmtId="0" fontId="15" fillId="0" borderId="6" xfId="0" applyFont="1" applyBorder="1" applyAlignment="1">
      <alignment vertical="center" wrapText="1"/>
    </xf>
    <xf numFmtId="0" fontId="2" fillId="0" borderId="7" xfId="1" applyFont="1" applyBorder="1"/>
    <xf numFmtId="0" fontId="1" fillId="0" borderId="0" xfId="1"/>
    <xf numFmtId="0" fontId="2" fillId="0" borderId="7" xfId="1" applyFont="1" applyBorder="1" applyAlignment="1">
      <alignment horizontal="center" vertical="center" wrapText="1"/>
    </xf>
    <xf numFmtId="0" fontId="15" fillId="7" borderId="7" xfId="0" applyFont="1" applyFill="1" applyBorder="1" applyAlignment="1">
      <alignment horizontal="left" vertical="center" wrapText="1"/>
    </xf>
    <xf numFmtId="0" fontId="15" fillId="7" borderId="7" xfId="0" applyFont="1" applyFill="1" applyBorder="1" applyAlignment="1">
      <alignment horizontal="center" vertical="center" wrapText="1"/>
    </xf>
    <xf numFmtId="0" fontId="16" fillId="7" borderId="7" xfId="0" applyFont="1" applyFill="1" applyBorder="1" applyAlignment="1">
      <alignment vertical="center"/>
    </xf>
    <xf numFmtId="0" fontId="16" fillId="7" borderId="7" xfId="0" applyFont="1" applyFill="1" applyBorder="1" applyAlignment="1">
      <alignment vertical="center" wrapText="1"/>
    </xf>
    <xf numFmtId="0" fontId="15" fillId="7" borderId="7" xfId="0" applyFont="1" applyFill="1" applyBorder="1" applyAlignment="1">
      <alignment horizontal="center" vertical="top" wrapText="1"/>
    </xf>
    <xf numFmtId="0" fontId="15" fillId="0" borderId="7" xfId="0" applyFont="1" applyBorder="1" applyAlignment="1">
      <alignment vertical="center" wrapText="1"/>
    </xf>
    <xf numFmtId="0" fontId="15" fillId="7" borderId="7" xfId="0" applyFont="1" applyFill="1" applyBorder="1" applyAlignment="1">
      <alignment vertical="center" wrapText="1"/>
    </xf>
    <xf numFmtId="0" fontId="15" fillId="7" borderId="7" xfId="0" applyFont="1" applyFill="1" applyBorder="1" applyAlignment="1">
      <alignment vertical="center"/>
    </xf>
    <xf numFmtId="0" fontId="15" fillId="7" borderId="7" xfId="0" applyFont="1" applyFill="1" applyBorder="1" applyAlignment="1">
      <alignment vertical="top" wrapText="1"/>
    </xf>
    <xf numFmtId="0" fontId="2" fillId="0" borderId="7" xfId="1" applyFont="1" applyBorder="1" applyAlignment="1">
      <alignment horizontal="left" vertical="center" wrapText="1"/>
    </xf>
    <xf numFmtId="0" fontId="2" fillId="0" borderId="7" xfId="1" applyFont="1" applyBorder="1" applyAlignment="1">
      <alignment horizontal="left"/>
    </xf>
    <xf numFmtId="0" fontId="2" fillId="0" borderId="7" xfId="1" applyFont="1" applyBorder="1" applyAlignment="1">
      <alignment horizontal="center" vertical="center"/>
    </xf>
    <xf numFmtId="0" fontId="15" fillId="7" borderId="7" xfId="0" applyFont="1" applyFill="1" applyBorder="1" applyAlignment="1">
      <alignment horizontal="left" vertical="top" wrapText="1"/>
    </xf>
    <xf numFmtId="0" fontId="3" fillId="0" borderId="7" xfId="1" applyFont="1" applyBorder="1" applyAlignment="1">
      <alignment horizontal="center" vertical="center"/>
    </xf>
    <xf numFmtId="0" fontId="15" fillId="0" borderId="7" xfId="0" applyFont="1" applyBorder="1" applyAlignment="1">
      <alignment vertical="top" wrapText="1"/>
    </xf>
    <xf numFmtId="0" fontId="15" fillId="0" borderId="7" xfId="0" applyFont="1" applyBorder="1" applyAlignment="1">
      <alignment horizontal="center" vertical="center" wrapText="1"/>
    </xf>
    <xf numFmtId="0" fontId="12" fillId="7" borderId="7" xfId="0" applyFont="1" applyFill="1" applyBorder="1" applyAlignment="1">
      <alignment vertical="top" wrapText="1"/>
    </xf>
    <xf numFmtId="0" fontId="13" fillId="0" borderId="7" xfId="1" applyFont="1" applyBorder="1" applyAlignment="1">
      <alignment horizontal="center" vertical="center"/>
    </xf>
    <xf numFmtId="0" fontId="12" fillId="0" borderId="7" xfId="0" applyFont="1" applyBorder="1" applyAlignment="1">
      <alignment vertical="top" wrapText="1"/>
    </xf>
    <xf numFmtId="0" fontId="12" fillId="7" borderId="7" xfId="0" applyFont="1" applyFill="1" applyBorder="1" applyAlignment="1">
      <alignment horizontal="left" vertical="top" wrapText="1"/>
    </xf>
    <xf numFmtId="0" fontId="13" fillId="0" borderId="7" xfId="1" applyFont="1" applyBorder="1" applyAlignment="1">
      <alignment horizontal="center" vertical="center" wrapText="1"/>
    </xf>
    <xf numFmtId="0" fontId="2" fillId="0" borderId="7" xfId="1" applyFont="1" applyBorder="1" applyAlignment="1">
      <alignment wrapText="1"/>
    </xf>
    <xf numFmtId="0" fontId="15" fillId="0" borderId="7" xfId="0" applyFont="1" applyBorder="1" applyAlignment="1">
      <alignment horizontal="center" vertical="top" wrapText="1"/>
    </xf>
    <xf numFmtId="0" fontId="15" fillId="0" borderId="7" xfId="0" applyFont="1" applyBorder="1" applyAlignment="1">
      <alignment horizontal="left" vertical="center" wrapText="1"/>
    </xf>
    <xf numFmtId="0" fontId="2" fillId="0" borderId="7" xfId="1" applyFont="1" applyBorder="1" applyAlignment="1">
      <alignment vertical="center" wrapText="1"/>
    </xf>
    <xf numFmtId="0" fontId="15" fillId="7" borderId="7" xfId="0" applyFont="1" applyFill="1" applyBorder="1" applyAlignment="1">
      <alignment wrapText="1"/>
    </xf>
    <xf numFmtId="0" fontId="15" fillId="7" borderId="7" xfId="0" applyFont="1" applyFill="1" applyBorder="1" applyAlignment="1">
      <alignment horizontal="left" vertical="center"/>
    </xf>
    <xf numFmtId="49" fontId="15" fillId="7" borderId="7" xfId="0" applyNumberFormat="1" applyFont="1" applyFill="1" applyBorder="1" applyAlignment="1">
      <alignment vertical="top" wrapText="1"/>
    </xf>
    <xf numFmtId="0" fontId="16" fillId="0" borderId="7" xfId="0" applyFont="1" applyBorder="1" applyAlignment="1">
      <alignment vertical="top" wrapText="1"/>
    </xf>
    <xf numFmtId="0" fontId="18" fillId="0" borderId="7" xfId="0" applyFont="1" applyBorder="1" applyAlignment="1">
      <alignment horizontal="center" vertical="center" wrapText="1"/>
    </xf>
    <xf numFmtId="0" fontId="18" fillId="7" borderId="7" xfId="0" applyFont="1" applyFill="1" applyBorder="1" applyAlignment="1">
      <alignment horizontal="center" vertical="center" wrapText="1"/>
    </xf>
    <xf numFmtId="0" fontId="2" fillId="0" borderId="7" xfId="1" applyFont="1" applyBorder="1" applyAlignment="1">
      <alignment horizontal="left" vertical="top" wrapText="1"/>
    </xf>
    <xf numFmtId="0" fontId="3" fillId="0" borderId="7" xfId="1" applyFont="1" applyBorder="1"/>
    <xf numFmtId="0" fontId="5" fillId="2" borderId="7" xfId="1" applyFont="1" applyFill="1" applyBorder="1" applyAlignment="1">
      <alignment horizontal="center" vertical="center"/>
    </xf>
    <xf numFmtId="0" fontId="10" fillId="2" borderId="7" xfId="1" applyFont="1" applyFill="1" applyBorder="1" applyAlignment="1">
      <alignment horizontal="center" vertical="center"/>
    </xf>
    <xf numFmtId="0" fontId="11" fillId="0" borderId="7" xfId="1" applyFont="1" applyBorder="1"/>
    <xf numFmtId="0" fontId="6" fillId="0" borderId="7" xfId="1" applyFont="1" applyBorder="1" applyAlignment="1">
      <alignment horizontal="left" vertical="top" wrapText="1"/>
    </xf>
    <xf numFmtId="0" fontId="9" fillId="3" borderId="7" xfId="1" applyFont="1" applyFill="1" applyBorder="1" applyAlignment="1">
      <alignment horizontal="center" vertical="center" wrapText="1"/>
    </xf>
    <xf numFmtId="0" fontId="17" fillId="0" borderId="7" xfId="1" applyFont="1" applyBorder="1"/>
    <xf numFmtId="0" fontId="8" fillId="0" borderId="7" xfId="1" applyFont="1" applyBorder="1" applyAlignment="1">
      <alignment horizontal="left" vertical="top" wrapText="1"/>
    </xf>
    <xf numFmtId="0" fontId="6" fillId="0" borderId="7" xfId="1" applyFont="1" applyBorder="1" applyAlignment="1">
      <alignment horizontal="center" vertical="top" wrapText="1"/>
    </xf>
    <xf numFmtId="0" fontId="5" fillId="5" borderId="7" xfId="1" applyFont="1" applyFill="1" applyBorder="1" applyAlignment="1">
      <alignment horizontal="center" vertical="center"/>
    </xf>
    <xf numFmtId="0" fontId="3" fillId="6" borderId="7" xfId="1" applyFont="1" applyFill="1" applyBorder="1" applyAlignment="1">
      <alignment horizontal="center"/>
    </xf>
    <xf numFmtId="0" fontId="5" fillId="4" borderId="7" xfId="1" applyFont="1" applyFill="1" applyBorder="1" applyAlignment="1">
      <alignment horizontal="center"/>
    </xf>
    <xf numFmtId="0" fontId="5" fillId="6" borderId="7" xfId="1" applyFont="1" applyFill="1" applyBorder="1" applyAlignment="1">
      <alignment horizontal="center"/>
    </xf>
    <xf numFmtId="0" fontId="5" fillId="2" borderId="4" xfId="1" applyFont="1" applyFill="1" applyBorder="1" applyAlignment="1">
      <alignment horizontal="center" vertical="center"/>
    </xf>
    <xf numFmtId="0" fontId="3" fillId="0" borderId="3" xfId="1" applyFont="1" applyBorder="1"/>
    <xf numFmtId="0" fontId="9" fillId="3" borderId="4" xfId="1" applyFont="1" applyFill="1" applyBorder="1" applyAlignment="1">
      <alignment horizontal="center" vertical="center" wrapText="1"/>
    </xf>
    <xf numFmtId="0" fontId="17" fillId="0" borderId="3" xfId="1" applyFont="1" applyBorder="1"/>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H94"/>
  <sheetViews>
    <sheetView zoomScale="82" zoomScaleNormal="100" workbookViewId="0">
      <selection activeCell="E92" sqref="E92:G94"/>
    </sheetView>
  </sheetViews>
  <sheetFormatPr defaultColWidth="14.42578125" defaultRowHeight="15" customHeight="1" x14ac:dyDescent="0.25"/>
  <cols>
    <col min="1" max="1" width="5.140625" style="1" customWidth="1"/>
    <col min="2" max="2" width="52" style="1" customWidth="1"/>
    <col min="3" max="3" width="37.7109375" style="1" customWidth="1"/>
    <col min="4" max="4" width="22" style="1" customWidth="1"/>
    <col min="5" max="5" width="15.42578125" style="1" customWidth="1"/>
    <col min="6" max="6" width="19.7109375" style="1" bestFit="1" customWidth="1"/>
    <col min="7" max="7" width="14.42578125" style="1" customWidth="1"/>
    <col min="8" max="8" width="25" style="1" bestFit="1" customWidth="1"/>
    <col min="9" max="11" width="8.7109375" style="1" customWidth="1"/>
    <col min="12" max="16384" width="14.42578125" style="1"/>
  </cols>
  <sheetData>
    <row r="1" spans="1:8" ht="72" customHeight="1" x14ac:dyDescent="0.25">
      <c r="A1" s="51" t="s">
        <v>260</v>
      </c>
      <c r="B1" s="52"/>
      <c r="C1" s="52"/>
      <c r="D1" s="52"/>
      <c r="E1" s="52"/>
      <c r="F1" s="52"/>
      <c r="G1" s="52"/>
      <c r="H1" s="52"/>
    </row>
    <row r="2" spans="1:8" x14ac:dyDescent="0.25">
      <c r="A2" s="53" t="s">
        <v>21</v>
      </c>
      <c r="B2" s="46"/>
      <c r="C2" s="46"/>
      <c r="D2" s="46"/>
      <c r="E2" s="46"/>
      <c r="F2" s="46"/>
      <c r="G2" s="46"/>
      <c r="H2" s="46"/>
    </row>
    <row r="3" spans="1:8" x14ac:dyDescent="0.25">
      <c r="A3" s="53" t="s">
        <v>262</v>
      </c>
      <c r="B3" s="46"/>
      <c r="C3" s="46"/>
      <c r="D3" s="46"/>
      <c r="E3" s="46"/>
      <c r="F3" s="46"/>
      <c r="G3" s="46"/>
      <c r="H3" s="46"/>
    </row>
    <row r="4" spans="1:8" x14ac:dyDescent="0.25">
      <c r="A4" s="50" t="s">
        <v>263</v>
      </c>
      <c r="B4" s="46"/>
      <c r="C4" s="46"/>
      <c r="D4" s="46"/>
      <c r="E4" s="46"/>
      <c r="F4" s="46"/>
      <c r="G4" s="46"/>
      <c r="H4" s="46"/>
    </row>
    <row r="5" spans="1:8" x14ac:dyDescent="0.25">
      <c r="A5" s="50" t="s">
        <v>264</v>
      </c>
      <c r="B5" s="50"/>
      <c r="C5" s="50"/>
      <c r="D5" s="50"/>
      <c r="E5" s="50"/>
      <c r="F5" s="50"/>
      <c r="G5" s="50"/>
      <c r="H5" s="50"/>
    </row>
    <row r="6" spans="1:8" ht="15.75" customHeight="1" x14ac:dyDescent="0.25">
      <c r="A6" s="50" t="s">
        <v>276</v>
      </c>
      <c r="B6" s="50"/>
      <c r="C6" s="50"/>
      <c r="D6" s="50"/>
      <c r="E6" s="50"/>
      <c r="F6" s="50"/>
      <c r="G6" s="50"/>
      <c r="H6" s="50"/>
    </row>
    <row r="7" spans="1:8" ht="15.75" customHeight="1" x14ac:dyDescent="0.25">
      <c r="A7" s="50" t="s">
        <v>277</v>
      </c>
      <c r="B7" s="50"/>
      <c r="C7" s="50"/>
      <c r="D7" s="50"/>
      <c r="E7" s="50"/>
      <c r="F7" s="50"/>
      <c r="G7" s="50"/>
      <c r="H7" s="50"/>
    </row>
    <row r="8" spans="1:8" ht="15.75" customHeight="1" x14ac:dyDescent="0.25">
      <c r="A8" s="50" t="s">
        <v>267</v>
      </c>
      <c r="B8" s="50"/>
      <c r="C8" s="50"/>
      <c r="D8" s="50"/>
      <c r="E8" s="50"/>
      <c r="F8" s="50"/>
      <c r="G8" s="50"/>
      <c r="H8" s="50"/>
    </row>
    <row r="9" spans="1:8" ht="15.75" customHeight="1" x14ac:dyDescent="0.25">
      <c r="A9" s="50" t="s">
        <v>36</v>
      </c>
      <c r="B9" s="50"/>
      <c r="C9" s="50"/>
      <c r="D9" s="50"/>
      <c r="E9" s="50"/>
      <c r="F9" s="50"/>
      <c r="G9" s="50"/>
      <c r="H9" s="50"/>
    </row>
    <row r="10" spans="1:8" ht="15.75" customHeight="1" x14ac:dyDescent="0.25">
      <c r="A10" s="50" t="s">
        <v>35</v>
      </c>
      <c r="B10" s="50"/>
      <c r="C10" s="54"/>
      <c r="D10" s="54"/>
      <c r="E10" s="54"/>
      <c r="F10" s="54"/>
      <c r="G10" s="54"/>
      <c r="H10" s="54"/>
    </row>
    <row r="11" spans="1:8" ht="15.75" customHeight="1" x14ac:dyDescent="0.25">
      <c r="A11" s="50" t="s">
        <v>268</v>
      </c>
      <c r="B11" s="50"/>
      <c r="C11" s="50"/>
      <c r="D11" s="50"/>
      <c r="E11" s="50"/>
      <c r="F11" s="50"/>
      <c r="G11" s="50"/>
      <c r="H11" s="50"/>
    </row>
    <row r="12" spans="1:8" ht="20.25" x14ac:dyDescent="0.25">
      <c r="A12" s="55" t="s">
        <v>23</v>
      </c>
      <c r="B12" s="56"/>
      <c r="C12" s="56"/>
      <c r="D12" s="56"/>
      <c r="E12" s="56"/>
      <c r="F12" s="56"/>
      <c r="G12" s="56"/>
      <c r="H12" s="56"/>
    </row>
    <row r="13" spans="1:8" x14ac:dyDescent="0.25">
      <c r="A13" s="50" t="s">
        <v>17</v>
      </c>
      <c r="B13" s="46"/>
      <c r="C13" s="46"/>
      <c r="D13" s="46"/>
      <c r="E13" s="46"/>
      <c r="F13" s="46"/>
      <c r="G13" s="46"/>
      <c r="H13" s="46"/>
    </row>
    <row r="14" spans="1:8" x14ac:dyDescent="0.25">
      <c r="A14" s="45" t="s">
        <v>279</v>
      </c>
      <c r="B14" s="46"/>
      <c r="C14" s="46"/>
      <c r="D14" s="46"/>
      <c r="E14" s="46"/>
      <c r="F14" s="46"/>
      <c r="G14" s="46"/>
      <c r="H14" s="46"/>
    </row>
    <row r="15" spans="1:8" x14ac:dyDescent="0.25">
      <c r="A15" s="45" t="s">
        <v>270</v>
      </c>
      <c r="B15" s="46"/>
      <c r="C15" s="46"/>
      <c r="D15" s="46"/>
      <c r="E15" s="46"/>
      <c r="F15" s="46"/>
      <c r="G15" s="46"/>
      <c r="H15" s="46"/>
    </row>
    <row r="16" spans="1:8" x14ac:dyDescent="0.25">
      <c r="A16" s="45" t="s">
        <v>76</v>
      </c>
      <c r="B16" s="46"/>
      <c r="C16" s="46"/>
      <c r="D16" s="46"/>
      <c r="E16" s="46"/>
      <c r="F16" s="46"/>
      <c r="G16" s="46"/>
      <c r="H16" s="46"/>
    </row>
    <row r="17" spans="1:8" x14ac:dyDescent="0.25">
      <c r="A17" s="45" t="s">
        <v>269</v>
      </c>
      <c r="B17" s="46"/>
      <c r="C17" s="46"/>
      <c r="D17" s="46"/>
      <c r="E17" s="46"/>
      <c r="F17" s="46"/>
      <c r="G17" s="46"/>
      <c r="H17" s="46"/>
    </row>
    <row r="18" spans="1:8" ht="15" customHeight="1" x14ac:dyDescent="0.25">
      <c r="A18" s="45" t="s">
        <v>272</v>
      </c>
      <c r="B18" s="46"/>
      <c r="C18" s="46"/>
      <c r="D18" s="46"/>
      <c r="E18" s="46"/>
      <c r="F18" s="46"/>
      <c r="G18" s="46"/>
      <c r="H18" s="46"/>
    </row>
    <row r="19" spans="1:8" x14ac:dyDescent="0.25">
      <c r="A19" s="45" t="s">
        <v>280</v>
      </c>
      <c r="B19" s="46"/>
      <c r="C19" s="46"/>
      <c r="D19" s="46"/>
      <c r="E19" s="46"/>
      <c r="F19" s="46"/>
      <c r="G19" s="46"/>
      <c r="H19" s="46"/>
    </row>
    <row r="20" spans="1:8" ht="15" customHeight="1" x14ac:dyDescent="0.25">
      <c r="A20" s="45" t="s">
        <v>281</v>
      </c>
      <c r="B20" s="45"/>
      <c r="C20" s="45"/>
      <c r="D20" s="45"/>
      <c r="E20" s="45"/>
      <c r="F20" s="45"/>
      <c r="G20" s="45"/>
      <c r="H20" s="45"/>
    </row>
    <row r="21" spans="1:8" x14ac:dyDescent="0.25">
      <c r="A21" s="45" t="s">
        <v>53</v>
      </c>
      <c r="B21" s="46"/>
      <c r="C21" s="46"/>
      <c r="D21" s="46"/>
      <c r="E21" s="46"/>
      <c r="F21" s="46"/>
      <c r="G21" s="46"/>
      <c r="H21" s="46"/>
    </row>
    <row r="22" spans="1:8" ht="60" x14ac:dyDescent="0.25">
      <c r="A22" s="23" t="s">
        <v>42</v>
      </c>
      <c r="B22" s="13" t="s">
        <v>9</v>
      </c>
      <c r="C22" s="13" t="s">
        <v>8</v>
      </c>
      <c r="D22" s="13" t="s">
        <v>7</v>
      </c>
      <c r="E22" s="13" t="s">
        <v>6</v>
      </c>
      <c r="F22" s="13" t="s">
        <v>5</v>
      </c>
      <c r="G22" s="13" t="s">
        <v>4</v>
      </c>
      <c r="H22" s="13" t="s">
        <v>20</v>
      </c>
    </row>
    <row r="23" spans="1:8" ht="51" x14ac:dyDescent="0.25">
      <c r="A23" s="24">
        <v>1</v>
      </c>
      <c r="B23" s="30" t="s">
        <v>13</v>
      </c>
      <c r="C23" s="30" t="s">
        <v>37</v>
      </c>
      <c r="D23" s="31" t="s">
        <v>12</v>
      </c>
      <c r="E23" s="31">
        <v>13</v>
      </c>
      <c r="F23" s="31" t="s">
        <v>0</v>
      </c>
      <c r="G23" s="31">
        <v>13</v>
      </c>
      <c r="H23" s="11"/>
    </row>
    <row r="24" spans="1:8" ht="38.25" x14ac:dyDescent="0.25">
      <c r="A24" s="24">
        <v>2</v>
      </c>
      <c r="B24" s="32" t="s">
        <v>38</v>
      </c>
      <c r="C24" s="32" t="s">
        <v>39</v>
      </c>
      <c r="D24" s="31" t="s">
        <v>12</v>
      </c>
      <c r="E24" s="31">
        <v>1</v>
      </c>
      <c r="F24" s="31" t="s">
        <v>0</v>
      </c>
      <c r="G24" s="31">
        <v>1</v>
      </c>
      <c r="H24" s="11"/>
    </row>
    <row r="25" spans="1:8" ht="15.75" customHeight="1" x14ac:dyDescent="0.25">
      <c r="A25" s="24">
        <v>3</v>
      </c>
      <c r="B25" s="32" t="s">
        <v>40</v>
      </c>
      <c r="C25" s="32" t="s">
        <v>41</v>
      </c>
      <c r="D25" s="31" t="s">
        <v>12</v>
      </c>
      <c r="E25" s="31">
        <v>12</v>
      </c>
      <c r="F25" s="31" t="s">
        <v>0</v>
      </c>
      <c r="G25" s="31">
        <v>12</v>
      </c>
      <c r="H25" s="11"/>
    </row>
    <row r="26" spans="1:8" ht="25.5" x14ac:dyDescent="0.25">
      <c r="A26" s="24">
        <v>4</v>
      </c>
      <c r="B26" s="33" t="s">
        <v>43</v>
      </c>
      <c r="C26" s="30" t="s">
        <v>46</v>
      </c>
      <c r="D26" s="31" t="s">
        <v>15</v>
      </c>
      <c r="E26" s="31">
        <v>1</v>
      </c>
      <c r="F26" s="31" t="s">
        <v>0</v>
      </c>
      <c r="G26" s="31">
        <v>1</v>
      </c>
      <c r="H26" s="11"/>
    </row>
    <row r="27" spans="1:8" ht="38.25" x14ac:dyDescent="0.25">
      <c r="A27" s="24">
        <v>5</v>
      </c>
      <c r="B27" s="33" t="s">
        <v>44</v>
      </c>
      <c r="C27" s="30" t="s">
        <v>47</v>
      </c>
      <c r="D27" s="31" t="s">
        <v>15</v>
      </c>
      <c r="E27" s="31">
        <v>1</v>
      </c>
      <c r="F27" s="31" t="s">
        <v>0</v>
      </c>
      <c r="G27" s="31">
        <v>1</v>
      </c>
      <c r="H27" s="11"/>
    </row>
    <row r="28" spans="1:8" x14ac:dyDescent="0.25">
      <c r="A28" s="24">
        <v>6</v>
      </c>
      <c r="B28" s="33" t="s">
        <v>45</v>
      </c>
      <c r="C28" s="30" t="s">
        <v>48</v>
      </c>
      <c r="D28" s="31" t="s">
        <v>15</v>
      </c>
      <c r="E28" s="31">
        <v>1</v>
      </c>
      <c r="F28" s="31" t="s">
        <v>0</v>
      </c>
      <c r="G28" s="31">
        <v>1</v>
      </c>
      <c r="H28" s="11"/>
    </row>
    <row r="29" spans="1:8" ht="20.25" x14ac:dyDescent="0.25">
      <c r="A29" s="47" t="s">
        <v>11</v>
      </c>
      <c r="B29" s="46"/>
      <c r="C29" s="46"/>
      <c r="D29" s="46"/>
      <c r="E29" s="46"/>
      <c r="F29" s="46"/>
      <c r="G29" s="46"/>
      <c r="H29" s="46"/>
    </row>
    <row r="30" spans="1:8" ht="60" x14ac:dyDescent="0.25">
      <c r="A30" s="23" t="s">
        <v>10</v>
      </c>
      <c r="B30" s="13" t="s">
        <v>9</v>
      </c>
      <c r="C30" s="13" t="s">
        <v>8</v>
      </c>
      <c r="D30" s="13" t="s">
        <v>7</v>
      </c>
      <c r="E30" s="13" t="s">
        <v>6</v>
      </c>
      <c r="F30" s="13" t="s">
        <v>5</v>
      </c>
      <c r="G30" s="13" t="s">
        <v>4</v>
      </c>
      <c r="H30" s="13" t="s">
        <v>20</v>
      </c>
    </row>
    <row r="31" spans="1:8" ht="76.5" x14ac:dyDescent="0.25">
      <c r="A31" s="24">
        <v>1</v>
      </c>
      <c r="B31" s="22" t="s">
        <v>73</v>
      </c>
      <c r="C31" s="26" t="s">
        <v>74</v>
      </c>
      <c r="D31" s="25" t="s">
        <v>1</v>
      </c>
      <c r="E31" s="7">
        <v>1</v>
      </c>
      <c r="F31" s="25" t="s">
        <v>0</v>
      </c>
      <c r="G31" s="7">
        <f>E31</f>
        <v>1</v>
      </c>
      <c r="H31" s="11"/>
    </row>
    <row r="32" spans="1:8" ht="25.5" x14ac:dyDescent="0.25">
      <c r="A32" s="24">
        <v>2</v>
      </c>
      <c r="B32" s="11" t="s">
        <v>2</v>
      </c>
      <c r="C32" s="22" t="s">
        <v>52</v>
      </c>
      <c r="D32" s="25" t="s">
        <v>1</v>
      </c>
      <c r="E32" s="7">
        <v>1</v>
      </c>
      <c r="F32" s="25" t="s">
        <v>0</v>
      </c>
      <c r="G32" s="7">
        <f>E32</f>
        <v>1</v>
      </c>
      <c r="H32" s="11"/>
    </row>
    <row r="33" spans="1:8" ht="23.25" customHeight="1" x14ac:dyDescent="0.25">
      <c r="A33" s="47" t="s">
        <v>24</v>
      </c>
      <c r="B33" s="47"/>
      <c r="C33" s="47"/>
      <c r="D33" s="47"/>
      <c r="E33" s="47"/>
      <c r="F33" s="47"/>
      <c r="G33" s="47"/>
      <c r="H33" s="47"/>
    </row>
    <row r="34" spans="1:8" ht="15.75" customHeight="1" x14ac:dyDescent="0.25">
      <c r="A34" s="50" t="s">
        <v>17</v>
      </c>
      <c r="B34" s="46"/>
      <c r="C34" s="46"/>
      <c r="D34" s="46"/>
      <c r="E34" s="46"/>
      <c r="F34" s="46"/>
      <c r="G34" s="46"/>
      <c r="H34" s="46"/>
    </row>
    <row r="35" spans="1:8" ht="15" customHeight="1" x14ac:dyDescent="0.25">
      <c r="A35" s="45" t="s">
        <v>55</v>
      </c>
      <c r="B35" s="46"/>
      <c r="C35" s="46"/>
      <c r="D35" s="46"/>
      <c r="E35" s="46"/>
      <c r="F35" s="46"/>
      <c r="G35" s="46"/>
      <c r="H35" s="46"/>
    </row>
    <row r="36" spans="1:8" ht="15" customHeight="1" x14ac:dyDescent="0.25">
      <c r="A36" s="45" t="s">
        <v>270</v>
      </c>
      <c r="B36" s="46"/>
      <c r="C36" s="46"/>
      <c r="D36" s="46"/>
      <c r="E36" s="46"/>
      <c r="F36" s="46"/>
      <c r="G36" s="46"/>
      <c r="H36" s="46"/>
    </row>
    <row r="37" spans="1:8" ht="15" customHeight="1" x14ac:dyDescent="0.25">
      <c r="A37" s="45" t="s">
        <v>57</v>
      </c>
      <c r="B37" s="46"/>
      <c r="C37" s="46"/>
      <c r="D37" s="46"/>
      <c r="E37" s="46"/>
      <c r="F37" s="46"/>
      <c r="G37" s="46"/>
      <c r="H37" s="46"/>
    </row>
    <row r="38" spans="1:8" ht="15" customHeight="1" x14ac:dyDescent="0.25">
      <c r="A38" s="45" t="s">
        <v>56</v>
      </c>
      <c r="B38" s="46"/>
      <c r="C38" s="46"/>
      <c r="D38" s="46"/>
      <c r="E38" s="46"/>
      <c r="F38" s="46"/>
      <c r="G38" s="46"/>
      <c r="H38" s="46"/>
    </row>
    <row r="39" spans="1:8" ht="15" customHeight="1" x14ac:dyDescent="0.25">
      <c r="A39" s="45" t="s">
        <v>282</v>
      </c>
      <c r="B39" s="46"/>
      <c r="C39" s="46"/>
      <c r="D39" s="46"/>
      <c r="E39" s="46"/>
      <c r="F39" s="46"/>
      <c r="G39" s="46"/>
      <c r="H39" s="46"/>
    </row>
    <row r="40" spans="1:8" ht="15" customHeight="1" x14ac:dyDescent="0.25">
      <c r="A40" s="45" t="s">
        <v>54</v>
      </c>
      <c r="B40" s="46"/>
      <c r="C40" s="46"/>
      <c r="D40" s="46"/>
      <c r="E40" s="46"/>
      <c r="F40" s="46"/>
      <c r="G40" s="46"/>
      <c r="H40" s="46"/>
    </row>
    <row r="41" spans="1:8" ht="15" customHeight="1" x14ac:dyDescent="0.25">
      <c r="A41" s="45" t="s">
        <v>283</v>
      </c>
      <c r="B41" s="46"/>
      <c r="C41" s="46"/>
      <c r="D41" s="46"/>
      <c r="E41" s="46"/>
      <c r="F41" s="46"/>
      <c r="G41" s="46"/>
      <c r="H41" s="46"/>
    </row>
    <row r="42" spans="1:8" ht="15.75" customHeight="1" x14ac:dyDescent="0.25">
      <c r="A42" s="45" t="s">
        <v>53</v>
      </c>
      <c r="B42" s="46"/>
      <c r="C42" s="46"/>
      <c r="D42" s="46"/>
      <c r="E42" s="46"/>
      <c r="F42" s="46"/>
      <c r="G42" s="46"/>
      <c r="H42" s="46"/>
    </row>
    <row r="43" spans="1:8" ht="60" x14ac:dyDescent="0.25">
      <c r="A43" s="13" t="s">
        <v>10</v>
      </c>
      <c r="B43" s="13" t="s">
        <v>9</v>
      </c>
      <c r="C43" s="13" t="s">
        <v>8</v>
      </c>
      <c r="D43" s="13" t="s">
        <v>7</v>
      </c>
      <c r="E43" s="13" t="s">
        <v>6</v>
      </c>
      <c r="F43" s="13" t="s">
        <v>5</v>
      </c>
      <c r="G43" s="13" t="s">
        <v>4</v>
      </c>
      <c r="H43" s="13" t="s">
        <v>20</v>
      </c>
    </row>
    <row r="44" spans="1:8" ht="15.75" customHeight="1" x14ac:dyDescent="0.25">
      <c r="A44" s="13">
        <v>1</v>
      </c>
      <c r="B44" s="30" t="s">
        <v>13</v>
      </c>
      <c r="C44" s="30" t="s">
        <v>37</v>
      </c>
      <c r="D44" s="34" t="s">
        <v>12</v>
      </c>
      <c r="E44" s="34">
        <v>6</v>
      </c>
      <c r="F44" s="34" t="s">
        <v>18</v>
      </c>
      <c r="G44" s="34">
        <v>6</v>
      </c>
      <c r="H44" s="11"/>
    </row>
    <row r="45" spans="1:8" ht="15.75" customHeight="1" x14ac:dyDescent="0.25">
      <c r="A45" s="13">
        <v>2</v>
      </c>
      <c r="B45" s="30" t="s">
        <v>40</v>
      </c>
      <c r="C45" s="30" t="s">
        <v>39</v>
      </c>
      <c r="D45" s="34" t="s">
        <v>12</v>
      </c>
      <c r="E45" s="34">
        <v>6</v>
      </c>
      <c r="F45" s="34" t="s">
        <v>18</v>
      </c>
      <c r="G45" s="34">
        <v>6</v>
      </c>
      <c r="H45" s="11"/>
    </row>
    <row r="46" spans="1:8" ht="15.75" customHeight="1" x14ac:dyDescent="0.25">
      <c r="A46" s="13">
        <v>3</v>
      </c>
      <c r="B46" s="30" t="s">
        <v>49</v>
      </c>
      <c r="C46" s="30" t="s">
        <v>50</v>
      </c>
      <c r="D46" s="34" t="s">
        <v>12</v>
      </c>
      <c r="E46" s="34">
        <v>1</v>
      </c>
      <c r="F46" s="34" t="s">
        <v>18</v>
      </c>
      <c r="G46" s="34">
        <v>1</v>
      </c>
      <c r="H46" s="11"/>
    </row>
    <row r="47" spans="1:8" ht="15.75" customHeight="1" x14ac:dyDescent="0.25">
      <c r="A47" s="13">
        <v>4</v>
      </c>
      <c r="B47" s="30" t="s">
        <v>25</v>
      </c>
      <c r="C47" s="32" t="s">
        <v>51</v>
      </c>
      <c r="D47" s="34" t="s">
        <v>12</v>
      </c>
      <c r="E47" s="34">
        <v>1</v>
      </c>
      <c r="F47" s="34" t="s">
        <v>18</v>
      </c>
      <c r="G47" s="34">
        <v>1</v>
      </c>
      <c r="H47" s="11"/>
    </row>
    <row r="48" spans="1:8" ht="15.75" customHeight="1" x14ac:dyDescent="0.25">
      <c r="A48" s="13">
        <v>5</v>
      </c>
      <c r="B48" s="30" t="s">
        <v>26</v>
      </c>
      <c r="C48" s="30" t="s">
        <v>52</v>
      </c>
      <c r="D48" s="34" t="s">
        <v>12</v>
      </c>
      <c r="E48" s="34">
        <v>1</v>
      </c>
      <c r="F48" s="34" t="s">
        <v>18</v>
      </c>
      <c r="G48" s="34">
        <v>1</v>
      </c>
      <c r="H48" s="11"/>
    </row>
    <row r="49" spans="1:8" ht="15.75" customHeight="1" x14ac:dyDescent="0.25">
      <c r="A49" s="47" t="s">
        <v>11</v>
      </c>
      <c r="B49" s="46"/>
      <c r="C49" s="46"/>
      <c r="D49" s="46"/>
      <c r="E49" s="46"/>
      <c r="F49" s="46"/>
      <c r="G49" s="46"/>
      <c r="H49" s="46"/>
    </row>
    <row r="50" spans="1:8" ht="60" x14ac:dyDescent="0.25">
      <c r="A50" s="23" t="s">
        <v>10</v>
      </c>
      <c r="B50" s="13" t="s">
        <v>9</v>
      </c>
      <c r="C50" s="13" t="s">
        <v>8</v>
      </c>
      <c r="D50" s="13" t="s">
        <v>7</v>
      </c>
      <c r="E50" s="13" t="s">
        <v>6</v>
      </c>
      <c r="F50" s="13" t="s">
        <v>5</v>
      </c>
      <c r="G50" s="13" t="s">
        <v>4</v>
      </c>
      <c r="H50" s="13" t="s">
        <v>20</v>
      </c>
    </row>
    <row r="51" spans="1:8" ht="76.5" x14ac:dyDescent="0.25">
      <c r="A51" s="24">
        <v>1</v>
      </c>
      <c r="B51" s="22" t="s">
        <v>73</v>
      </c>
      <c r="C51" s="26" t="s">
        <v>74</v>
      </c>
      <c r="D51" s="25" t="s">
        <v>1</v>
      </c>
      <c r="E51" s="25">
        <v>1</v>
      </c>
      <c r="F51" s="25" t="s">
        <v>0</v>
      </c>
      <c r="G51" s="25">
        <f>E51</f>
        <v>1</v>
      </c>
      <c r="H51" s="11"/>
    </row>
    <row r="52" spans="1:8" ht="23.25" customHeight="1" x14ac:dyDescent="0.25">
      <c r="A52" s="47" t="s">
        <v>27</v>
      </c>
      <c r="B52" s="46"/>
      <c r="C52" s="46"/>
      <c r="D52" s="46"/>
      <c r="E52" s="46"/>
      <c r="F52" s="46"/>
      <c r="G52" s="46"/>
      <c r="H52" s="46"/>
    </row>
    <row r="53" spans="1:8" ht="15.75" customHeight="1" x14ac:dyDescent="0.25">
      <c r="A53" s="50" t="s">
        <v>17</v>
      </c>
      <c r="B53" s="46"/>
      <c r="C53" s="46"/>
      <c r="D53" s="46"/>
      <c r="E53" s="46"/>
      <c r="F53" s="46"/>
      <c r="G53" s="46"/>
      <c r="H53" s="46"/>
    </row>
    <row r="54" spans="1:8" ht="15" customHeight="1" x14ac:dyDescent="0.25">
      <c r="A54" s="45" t="s">
        <v>58</v>
      </c>
      <c r="B54" s="46"/>
      <c r="C54" s="46"/>
      <c r="D54" s="46"/>
      <c r="E54" s="46"/>
      <c r="F54" s="46"/>
      <c r="G54" s="46"/>
      <c r="H54" s="46"/>
    </row>
    <row r="55" spans="1:8" ht="15" customHeight="1" x14ac:dyDescent="0.25">
      <c r="A55" s="45" t="s">
        <v>270</v>
      </c>
      <c r="B55" s="46"/>
      <c r="C55" s="46"/>
      <c r="D55" s="46"/>
      <c r="E55" s="46"/>
      <c r="F55" s="46"/>
      <c r="G55" s="46"/>
      <c r="H55" s="46"/>
    </row>
    <row r="56" spans="1:8" ht="15" customHeight="1" x14ac:dyDescent="0.25">
      <c r="A56" s="45" t="s">
        <v>16</v>
      </c>
      <c r="B56" s="46"/>
      <c r="C56" s="46"/>
      <c r="D56" s="46"/>
      <c r="E56" s="46"/>
      <c r="F56" s="46"/>
      <c r="G56" s="46"/>
      <c r="H56" s="46"/>
    </row>
    <row r="57" spans="1:8" ht="15" customHeight="1" x14ac:dyDescent="0.25">
      <c r="A57" s="45" t="s">
        <v>59</v>
      </c>
      <c r="B57" s="46"/>
      <c r="C57" s="46"/>
      <c r="D57" s="46"/>
      <c r="E57" s="46"/>
      <c r="F57" s="46"/>
      <c r="G57" s="46"/>
      <c r="H57" s="46"/>
    </row>
    <row r="58" spans="1:8" ht="15" customHeight="1" x14ac:dyDescent="0.25">
      <c r="A58" s="45" t="s">
        <v>282</v>
      </c>
      <c r="B58" s="46"/>
      <c r="C58" s="46"/>
      <c r="D58" s="46"/>
      <c r="E58" s="46"/>
      <c r="F58" s="46"/>
      <c r="G58" s="46"/>
      <c r="H58" s="46"/>
    </row>
    <row r="59" spans="1:8" ht="15" customHeight="1" x14ac:dyDescent="0.25">
      <c r="A59" s="45" t="s">
        <v>284</v>
      </c>
      <c r="B59" s="46"/>
      <c r="C59" s="46"/>
      <c r="D59" s="46"/>
      <c r="E59" s="46"/>
      <c r="F59" s="46"/>
      <c r="G59" s="46"/>
      <c r="H59" s="46"/>
    </row>
    <row r="60" spans="1:8" ht="15" customHeight="1" x14ac:dyDescent="0.25">
      <c r="A60" s="45" t="s">
        <v>285</v>
      </c>
      <c r="B60" s="46"/>
      <c r="C60" s="46"/>
      <c r="D60" s="46"/>
      <c r="E60" s="46"/>
      <c r="F60" s="46"/>
      <c r="G60" s="46"/>
      <c r="H60" s="46"/>
    </row>
    <row r="61" spans="1:8" ht="15.75" customHeight="1" x14ac:dyDescent="0.25">
      <c r="A61" s="45" t="s">
        <v>53</v>
      </c>
      <c r="B61" s="46"/>
      <c r="C61" s="46"/>
      <c r="D61" s="46"/>
      <c r="E61" s="46"/>
      <c r="F61" s="46"/>
      <c r="G61" s="46"/>
      <c r="H61" s="46"/>
    </row>
    <row r="62" spans="1:8" ht="60" x14ac:dyDescent="0.25">
      <c r="A62" s="23" t="s">
        <v>10</v>
      </c>
      <c r="B62" s="13" t="s">
        <v>9</v>
      </c>
      <c r="C62" s="13" t="s">
        <v>8</v>
      </c>
      <c r="D62" s="13" t="s">
        <v>7</v>
      </c>
      <c r="E62" s="13" t="s">
        <v>6</v>
      </c>
      <c r="F62" s="13" t="s">
        <v>5</v>
      </c>
      <c r="G62" s="13" t="s">
        <v>4</v>
      </c>
      <c r="H62" s="13" t="s">
        <v>20</v>
      </c>
    </row>
    <row r="63" spans="1:8" ht="15.75" customHeight="1" x14ac:dyDescent="0.25">
      <c r="A63" s="24">
        <v>1</v>
      </c>
      <c r="B63" s="26" t="s">
        <v>43</v>
      </c>
      <c r="C63" s="22" t="s">
        <v>46</v>
      </c>
      <c r="D63" s="25" t="s">
        <v>15</v>
      </c>
      <c r="E63" s="25">
        <v>1</v>
      </c>
      <c r="F63" s="25" t="s">
        <v>0</v>
      </c>
      <c r="G63" s="25">
        <v>1</v>
      </c>
      <c r="H63" s="11"/>
    </row>
    <row r="64" spans="1:8" ht="15.75" customHeight="1" x14ac:dyDescent="0.25">
      <c r="A64" s="24">
        <v>2</v>
      </c>
      <c r="B64" s="22" t="s">
        <v>60</v>
      </c>
      <c r="C64" s="22" t="s">
        <v>61</v>
      </c>
      <c r="D64" s="25" t="s">
        <v>15</v>
      </c>
      <c r="E64" s="25">
        <v>1</v>
      </c>
      <c r="F64" s="25" t="s">
        <v>0</v>
      </c>
      <c r="G64" s="25">
        <v>1</v>
      </c>
      <c r="H64" s="11"/>
    </row>
    <row r="65" spans="1:8" ht="15.75" customHeight="1" x14ac:dyDescent="0.25">
      <c r="A65" s="24">
        <v>3</v>
      </c>
      <c r="B65" s="26" t="s">
        <v>62</v>
      </c>
      <c r="C65" s="22" t="s">
        <v>63</v>
      </c>
      <c r="D65" s="25" t="s">
        <v>15</v>
      </c>
      <c r="E65" s="25">
        <v>1</v>
      </c>
      <c r="F65" s="25" t="s">
        <v>0</v>
      </c>
      <c r="G65" s="25">
        <v>1</v>
      </c>
      <c r="H65" s="11"/>
    </row>
    <row r="66" spans="1:8" ht="15.75" customHeight="1" x14ac:dyDescent="0.25">
      <c r="A66" s="24">
        <v>4</v>
      </c>
      <c r="B66" s="22" t="s">
        <v>64</v>
      </c>
      <c r="C66" s="22" t="s">
        <v>52</v>
      </c>
      <c r="D66" s="25" t="s">
        <v>15</v>
      </c>
      <c r="E66" s="25">
        <v>2</v>
      </c>
      <c r="F66" s="25" t="s">
        <v>0</v>
      </c>
      <c r="G66" s="25">
        <v>2</v>
      </c>
      <c r="H66" s="11"/>
    </row>
    <row r="67" spans="1:8" ht="409.5" x14ac:dyDescent="0.25">
      <c r="A67" s="24">
        <v>5</v>
      </c>
      <c r="B67" s="22" t="s">
        <v>68</v>
      </c>
      <c r="C67" s="22" t="s">
        <v>259</v>
      </c>
      <c r="D67" s="13" t="s">
        <v>66</v>
      </c>
      <c r="E67" s="25">
        <v>3</v>
      </c>
      <c r="F67" s="25" t="s">
        <v>0</v>
      </c>
      <c r="G67" s="25">
        <v>3</v>
      </c>
      <c r="H67" s="35" t="s">
        <v>67</v>
      </c>
    </row>
    <row r="68" spans="1:8" ht="15.75" customHeight="1" x14ac:dyDescent="0.25">
      <c r="A68" s="24">
        <v>6</v>
      </c>
      <c r="B68" s="22" t="s">
        <v>13</v>
      </c>
      <c r="C68" s="22" t="s">
        <v>37</v>
      </c>
      <c r="D68" s="25" t="s">
        <v>12</v>
      </c>
      <c r="E68" s="25">
        <v>6</v>
      </c>
      <c r="F68" s="25" t="s">
        <v>0</v>
      </c>
      <c r="G68" s="25">
        <v>6</v>
      </c>
      <c r="H68" s="11"/>
    </row>
    <row r="69" spans="1:8" ht="15.75" customHeight="1" x14ac:dyDescent="0.25">
      <c r="A69" s="24">
        <v>7</v>
      </c>
      <c r="B69" s="22" t="s">
        <v>40</v>
      </c>
      <c r="C69" s="22" t="s">
        <v>39</v>
      </c>
      <c r="D69" s="25" t="s">
        <v>12</v>
      </c>
      <c r="E69" s="25">
        <v>1</v>
      </c>
      <c r="F69" s="25" t="s">
        <v>0</v>
      </c>
      <c r="G69" s="25">
        <v>1</v>
      </c>
      <c r="H69" s="11"/>
    </row>
    <row r="70" spans="1:8" ht="15.75" customHeight="1" x14ac:dyDescent="0.25">
      <c r="A70" s="24">
        <v>8</v>
      </c>
      <c r="B70" s="28" t="s">
        <v>40</v>
      </c>
      <c r="C70" s="28" t="s">
        <v>41</v>
      </c>
      <c r="D70" s="25" t="s">
        <v>12</v>
      </c>
      <c r="E70" s="25">
        <v>8</v>
      </c>
      <c r="F70" s="25" t="s">
        <v>0</v>
      </c>
      <c r="G70" s="25">
        <v>8</v>
      </c>
      <c r="H70" s="11"/>
    </row>
    <row r="71" spans="1:8" ht="15.75" customHeight="1" x14ac:dyDescent="0.25">
      <c r="A71" s="24">
        <v>9</v>
      </c>
      <c r="B71" s="22" t="s">
        <v>25</v>
      </c>
      <c r="C71" s="22" t="s">
        <v>65</v>
      </c>
      <c r="D71" s="25" t="s">
        <v>12</v>
      </c>
      <c r="E71" s="25">
        <v>1</v>
      </c>
      <c r="F71" s="25" t="s">
        <v>0</v>
      </c>
      <c r="G71" s="25">
        <v>1</v>
      </c>
      <c r="H71" s="11"/>
    </row>
    <row r="72" spans="1:8" s="12" customFormat="1" ht="15.75" customHeight="1" x14ac:dyDescent="0.25">
      <c r="A72" s="24">
        <v>10</v>
      </c>
      <c r="B72" s="22" t="s">
        <v>26</v>
      </c>
      <c r="C72" s="22" t="s">
        <v>52</v>
      </c>
      <c r="D72" s="25" t="s">
        <v>12</v>
      </c>
      <c r="E72" s="25">
        <v>1</v>
      </c>
      <c r="F72" s="25" t="s">
        <v>0</v>
      </c>
      <c r="G72" s="25">
        <v>1</v>
      </c>
      <c r="H72" s="11"/>
    </row>
    <row r="73" spans="1:8" s="12" customFormat="1" ht="15.75" customHeight="1" x14ac:dyDescent="0.25">
      <c r="A73" s="27">
        <v>11</v>
      </c>
      <c r="B73" s="20" t="s">
        <v>243</v>
      </c>
      <c r="C73" s="22" t="s">
        <v>244</v>
      </c>
      <c r="D73" s="25" t="s">
        <v>14</v>
      </c>
      <c r="E73" s="43">
        <v>2</v>
      </c>
      <c r="F73" s="44" t="s">
        <v>257</v>
      </c>
      <c r="G73" s="43">
        <v>2</v>
      </c>
      <c r="H73" s="11"/>
    </row>
    <row r="74" spans="1:8" s="12" customFormat="1" ht="15.75" customHeight="1" x14ac:dyDescent="0.25">
      <c r="A74" s="27">
        <v>12</v>
      </c>
      <c r="B74" s="20" t="s">
        <v>245</v>
      </c>
      <c r="C74" s="22" t="s">
        <v>246</v>
      </c>
      <c r="D74" s="25" t="s">
        <v>14</v>
      </c>
      <c r="E74" s="43">
        <v>6</v>
      </c>
      <c r="F74" s="44" t="s">
        <v>257</v>
      </c>
      <c r="G74" s="43">
        <v>6</v>
      </c>
      <c r="H74" s="11"/>
    </row>
    <row r="75" spans="1:8" ht="15.75" customHeight="1" x14ac:dyDescent="0.25">
      <c r="A75" s="27">
        <v>13</v>
      </c>
      <c r="B75" s="19" t="s">
        <v>251</v>
      </c>
      <c r="C75" s="22" t="s">
        <v>252</v>
      </c>
      <c r="D75" s="25" t="s">
        <v>14</v>
      </c>
      <c r="E75" s="43">
        <v>2</v>
      </c>
      <c r="F75" s="44" t="s">
        <v>0</v>
      </c>
      <c r="G75" s="43">
        <v>2</v>
      </c>
      <c r="H75" s="11"/>
    </row>
    <row r="76" spans="1:8" ht="15.75" customHeight="1" x14ac:dyDescent="0.25">
      <c r="A76" s="47" t="s">
        <v>11</v>
      </c>
      <c r="B76" s="46"/>
      <c r="C76" s="46"/>
      <c r="D76" s="46"/>
      <c r="E76" s="46"/>
      <c r="F76" s="46"/>
      <c r="G76" s="46"/>
      <c r="H76" s="46"/>
    </row>
    <row r="77" spans="1:8" ht="60" x14ac:dyDescent="0.25">
      <c r="A77" s="23" t="s">
        <v>10</v>
      </c>
      <c r="B77" s="13" t="s">
        <v>9</v>
      </c>
      <c r="C77" s="13" t="s">
        <v>8</v>
      </c>
      <c r="D77" s="13" t="s">
        <v>7</v>
      </c>
      <c r="E77" s="13" t="s">
        <v>6</v>
      </c>
      <c r="F77" s="13" t="s">
        <v>5</v>
      </c>
      <c r="G77" s="13" t="s">
        <v>4</v>
      </c>
      <c r="H77" s="13" t="s">
        <v>20</v>
      </c>
    </row>
    <row r="78" spans="1:8" ht="15.75" customHeight="1" x14ac:dyDescent="0.25">
      <c r="A78" s="24">
        <v>1</v>
      </c>
      <c r="B78" s="22" t="s">
        <v>73</v>
      </c>
      <c r="C78" s="26" t="s">
        <v>74</v>
      </c>
      <c r="D78" s="25" t="s">
        <v>1</v>
      </c>
      <c r="E78" s="25">
        <v>1</v>
      </c>
      <c r="F78" s="25" t="s">
        <v>0</v>
      </c>
      <c r="G78" s="25">
        <f>E78</f>
        <v>1</v>
      </c>
      <c r="H78" s="11"/>
    </row>
    <row r="79" spans="1:8" ht="15.75" customHeight="1" x14ac:dyDescent="0.25">
      <c r="A79" s="24">
        <v>2</v>
      </c>
      <c r="B79" s="14" t="s">
        <v>3</v>
      </c>
      <c r="C79" s="26" t="s">
        <v>75</v>
      </c>
      <c r="D79" s="25" t="s">
        <v>1</v>
      </c>
      <c r="E79" s="25">
        <v>1</v>
      </c>
      <c r="F79" s="25" t="s">
        <v>0</v>
      </c>
      <c r="G79" s="25">
        <f>E79</f>
        <v>1</v>
      </c>
      <c r="H79" s="11"/>
    </row>
    <row r="80" spans="1:8" ht="15.75" customHeight="1" x14ac:dyDescent="0.25">
      <c r="A80" s="24">
        <v>3</v>
      </c>
      <c r="B80" s="11" t="s">
        <v>2</v>
      </c>
      <c r="C80" s="22" t="s">
        <v>52</v>
      </c>
      <c r="D80" s="25" t="s">
        <v>1</v>
      </c>
      <c r="E80" s="25">
        <v>1</v>
      </c>
      <c r="F80" s="25" t="s">
        <v>0</v>
      </c>
      <c r="G80" s="25">
        <f>E80</f>
        <v>1</v>
      </c>
      <c r="H80" s="11"/>
    </row>
    <row r="81" spans="1:8" ht="20.25" x14ac:dyDescent="0.25">
      <c r="A81" s="48" t="s">
        <v>22</v>
      </c>
      <c r="B81" s="49"/>
      <c r="C81" s="49"/>
      <c r="D81" s="49"/>
      <c r="E81" s="49"/>
      <c r="F81" s="49"/>
      <c r="G81" s="49"/>
      <c r="H81" s="49"/>
    </row>
    <row r="82" spans="1:8" x14ac:dyDescent="0.25">
      <c r="A82" s="50" t="s">
        <v>17</v>
      </c>
      <c r="B82" s="46"/>
      <c r="C82" s="46"/>
      <c r="D82" s="46"/>
      <c r="E82" s="46"/>
      <c r="F82" s="46"/>
      <c r="G82" s="46"/>
      <c r="H82" s="46"/>
    </row>
    <row r="83" spans="1:8" x14ac:dyDescent="0.25">
      <c r="A83" s="45" t="s">
        <v>55</v>
      </c>
      <c r="B83" s="46"/>
      <c r="C83" s="46"/>
      <c r="D83" s="46"/>
      <c r="E83" s="46"/>
      <c r="F83" s="46"/>
      <c r="G83" s="46"/>
      <c r="H83" s="46"/>
    </row>
    <row r="84" spans="1:8" x14ac:dyDescent="0.25">
      <c r="A84" s="45" t="s">
        <v>286</v>
      </c>
      <c r="B84" s="46"/>
      <c r="C84" s="46"/>
      <c r="D84" s="46"/>
      <c r="E84" s="46"/>
      <c r="F84" s="46"/>
      <c r="G84" s="46"/>
      <c r="H84" s="46"/>
    </row>
    <row r="85" spans="1:8" x14ac:dyDescent="0.25">
      <c r="A85" s="45" t="s">
        <v>16</v>
      </c>
      <c r="B85" s="46"/>
      <c r="C85" s="46"/>
      <c r="D85" s="46"/>
      <c r="E85" s="46"/>
      <c r="F85" s="46"/>
      <c r="G85" s="46"/>
      <c r="H85" s="46"/>
    </row>
    <row r="86" spans="1:8" x14ac:dyDescent="0.25">
      <c r="A86" s="45" t="s">
        <v>69</v>
      </c>
      <c r="B86" s="46"/>
      <c r="C86" s="46"/>
      <c r="D86" s="46"/>
      <c r="E86" s="46"/>
      <c r="F86" s="46"/>
      <c r="G86" s="46"/>
      <c r="H86" s="46"/>
    </row>
    <row r="87" spans="1:8" ht="15" customHeight="1" x14ac:dyDescent="0.25">
      <c r="A87" s="45" t="s">
        <v>282</v>
      </c>
      <c r="B87" s="46"/>
      <c r="C87" s="46"/>
      <c r="D87" s="46"/>
      <c r="E87" s="46"/>
      <c r="F87" s="46"/>
      <c r="G87" s="46"/>
      <c r="H87" s="46"/>
    </row>
    <row r="88" spans="1:8" ht="15" customHeight="1" x14ac:dyDescent="0.25">
      <c r="A88" s="45" t="s">
        <v>284</v>
      </c>
      <c r="B88" s="46"/>
      <c r="C88" s="46"/>
      <c r="D88" s="46"/>
      <c r="E88" s="46"/>
      <c r="F88" s="46"/>
      <c r="G88" s="46"/>
      <c r="H88" s="46"/>
    </row>
    <row r="89" spans="1:8" x14ac:dyDescent="0.25">
      <c r="A89" s="45" t="s">
        <v>283</v>
      </c>
      <c r="B89" s="46"/>
      <c r="C89" s="46"/>
      <c r="D89" s="46"/>
      <c r="E89" s="46"/>
      <c r="F89" s="46"/>
      <c r="G89" s="46"/>
      <c r="H89" s="46"/>
    </row>
    <row r="90" spans="1:8" x14ac:dyDescent="0.25">
      <c r="A90" s="45" t="s">
        <v>53</v>
      </c>
      <c r="B90" s="46"/>
      <c r="C90" s="46"/>
      <c r="D90" s="46"/>
      <c r="E90" s="46"/>
      <c r="F90" s="46"/>
      <c r="G90" s="46"/>
      <c r="H90" s="46"/>
    </row>
    <row r="91" spans="1:8" ht="60" x14ac:dyDescent="0.25">
      <c r="A91" s="23" t="s">
        <v>10</v>
      </c>
      <c r="B91" s="13" t="s">
        <v>9</v>
      </c>
      <c r="C91" s="13" t="s">
        <v>8</v>
      </c>
      <c r="D91" s="13" t="s">
        <v>7</v>
      </c>
      <c r="E91" s="13" t="s">
        <v>6</v>
      </c>
      <c r="F91" s="13" t="s">
        <v>5</v>
      </c>
      <c r="G91" s="13" t="s">
        <v>4</v>
      </c>
      <c r="H91" s="13" t="s">
        <v>20</v>
      </c>
    </row>
    <row r="92" spans="1:8" x14ac:dyDescent="0.25">
      <c r="A92" s="24">
        <v>1</v>
      </c>
      <c r="B92" s="28" t="s">
        <v>70</v>
      </c>
      <c r="C92" s="28" t="s">
        <v>71</v>
      </c>
      <c r="D92" s="36" t="s">
        <v>72</v>
      </c>
      <c r="E92" s="25">
        <v>4</v>
      </c>
      <c r="F92" s="25" t="s">
        <v>0</v>
      </c>
      <c r="G92" s="25">
        <v>4</v>
      </c>
      <c r="H92" s="11"/>
    </row>
    <row r="93" spans="1:8" ht="51" x14ac:dyDescent="0.25">
      <c r="A93" s="24">
        <v>2</v>
      </c>
      <c r="B93" s="20" t="s">
        <v>13</v>
      </c>
      <c r="C93" s="22" t="s">
        <v>37</v>
      </c>
      <c r="D93" s="18" t="s">
        <v>0</v>
      </c>
      <c r="E93" s="25">
        <v>2</v>
      </c>
      <c r="F93" s="25" t="s">
        <v>0</v>
      </c>
      <c r="G93" s="25">
        <v>2</v>
      </c>
      <c r="H93" s="11"/>
    </row>
    <row r="94" spans="1:8" ht="15.75" customHeight="1" x14ac:dyDescent="0.25">
      <c r="A94" s="24">
        <v>3</v>
      </c>
      <c r="B94" s="22" t="s">
        <v>26</v>
      </c>
      <c r="C94" s="22" t="s">
        <v>52</v>
      </c>
      <c r="D94" s="18" t="s">
        <v>0</v>
      </c>
      <c r="E94" s="25">
        <v>1</v>
      </c>
      <c r="F94" s="25" t="s">
        <v>0</v>
      </c>
      <c r="G94" s="25">
        <v>1</v>
      </c>
      <c r="H94" s="11"/>
    </row>
  </sheetData>
  <mergeCells count="55">
    <mergeCell ref="A11:H11"/>
    <mergeCell ref="A12:H12"/>
    <mergeCell ref="A6:H6"/>
    <mergeCell ref="A7:H7"/>
    <mergeCell ref="A8:H8"/>
    <mergeCell ref="A9:H9"/>
    <mergeCell ref="A10:B10"/>
    <mergeCell ref="C10:H10"/>
    <mergeCell ref="A5:H5"/>
    <mergeCell ref="A1:H1"/>
    <mergeCell ref="A2:H2"/>
    <mergeCell ref="A3:H3"/>
    <mergeCell ref="A4:H4"/>
    <mergeCell ref="A13:H13"/>
    <mergeCell ref="A14:H14"/>
    <mergeCell ref="A15:H15"/>
    <mergeCell ref="A38:H38"/>
    <mergeCell ref="A17:H17"/>
    <mergeCell ref="A18:H18"/>
    <mergeCell ref="A19:H19"/>
    <mergeCell ref="A20:H20"/>
    <mergeCell ref="A21:H21"/>
    <mergeCell ref="A33:H33"/>
    <mergeCell ref="A34:H34"/>
    <mergeCell ref="A35:H35"/>
    <mergeCell ref="A36:H36"/>
    <mergeCell ref="A37:H37"/>
    <mergeCell ref="A29:H29"/>
    <mergeCell ref="A16:H16"/>
    <mergeCell ref="A59:H59"/>
    <mergeCell ref="A39:H39"/>
    <mergeCell ref="A40:H40"/>
    <mergeCell ref="A41:H41"/>
    <mergeCell ref="A42:H42"/>
    <mergeCell ref="A52:H52"/>
    <mergeCell ref="A53:H53"/>
    <mergeCell ref="A54:H54"/>
    <mergeCell ref="A55:H55"/>
    <mergeCell ref="A56:H56"/>
    <mergeCell ref="A57:H57"/>
    <mergeCell ref="A58:H58"/>
    <mergeCell ref="A49:H49"/>
    <mergeCell ref="A60:H60"/>
    <mergeCell ref="A61:H61"/>
    <mergeCell ref="A76:H76"/>
    <mergeCell ref="A81:H81"/>
    <mergeCell ref="A82:H82"/>
    <mergeCell ref="A89:H89"/>
    <mergeCell ref="A90:H90"/>
    <mergeCell ref="A83:H83"/>
    <mergeCell ref="A84:H84"/>
    <mergeCell ref="A85:H85"/>
    <mergeCell ref="A86:H86"/>
    <mergeCell ref="A87:H87"/>
    <mergeCell ref="A88:H88"/>
  </mergeCells>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H59"/>
  <sheetViews>
    <sheetView tabSelected="1" topLeftCell="A49" zoomScale="90" zoomScaleNormal="90" workbookViewId="0">
      <selection activeCell="D49" sqref="D49:G50"/>
    </sheetView>
  </sheetViews>
  <sheetFormatPr defaultColWidth="14.42578125" defaultRowHeight="15" customHeight="1" x14ac:dyDescent="0.2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14.42578125" style="1" customWidth="1"/>
    <col min="8" max="8" width="25" style="1" bestFit="1" customWidth="1"/>
    <col min="9" max="11" width="8.7109375" style="1" customWidth="1"/>
    <col min="12" max="16384" width="14.42578125" style="1"/>
  </cols>
  <sheetData>
    <row r="1" spans="1:8" ht="72" customHeight="1" x14ac:dyDescent="0.25">
      <c r="A1" s="51" t="s">
        <v>260</v>
      </c>
      <c r="B1" s="52"/>
      <c r="C1" s="52"/>
      <c r="D1" s="52"/>
      <c r="E1" s="52"/>
      <c r="F1" s="52"/>
      <c r="G1" s="52"/>
      <c r="H1" s="52"/>
    </row>
    <row r="2" spans="1:8" x14ac:dyDescent="0.25">
      <c r="A2" s="53" t="s">
        <v>21</v>
      </c>
      <c r="B2" s="46"/>
      <c r="C2" s="46"/>
      <c r="D2" s="46"/>
      <c r="E2" s="46"/>
      <c r="F2" s="46"/>
      <c r="G2" s="46"/>
      <c r="H2" s="46"/>
    </row>
    <row r="3" spans="1:8" x14ac:dyDescent="0.25">
      <c r="A3" s="53" t="s">
        <v>262</v>
      </c>
      <c r="B3" s="46"/>
      <c r="C3" s="46"/>
      <c r="D3" s="46"/>
      <c r="E3" s="46"/>
      <c r="F3" s="46"/>
      <c r="G3" s="46"/>
      <c r="H3" s="46"/>
    </row>
    <row r="4" spans="1:8" x14ac:dyDescent="0.25">
      <c r="A4" s="50" t="s">
        <v>263</v>
      </c>
      <c r="B4" s="46"/>
      <c r="C4" s="46"/>
      <c r="D4" s="46"/>
      <c r="E4" s="46"/>
      <c r="F4" s="46"/>
      <c r="G4" s="46"/>
      <c r="H4" s="46"/>
    </row>
    <row r="5" spans="1:8" x14ac:dyDescent="0.25">
      <c r="A5" s="50" t="s">
        <v>264</v>
      </c>
      <c r="B5" s="50"/>
      <c r="C5" s="50"/>
      <c r="D5" s="50"/>
      <c r="E5" s="50"/>
      <c r="F5" s="50"/>
      <c r="G5" s="50"/>
      <c r="H5" s="50"/>
    </row>
    <row r="6" spans="1:8" ht="15.75" customHeight="1" x14ac:dyDescent="0.25">
      <c r="A6" s="50" t="s">
        <v>266</v>
      </c>
      <c r="B6" s="50"/>
      <c r="C6" s="50"/>
      <c r="D6" s="50"/>
      <c r="E6" s="50"/>
      <c r="F6" s="50"/>
      <c r="G6" s="50"/>
      <c r="H6" s="50"/>
    </row>
    <row r="7" spans="1:8" ht="15.75" customHeight="1" x14ac:dyDescent="0.25">
      <c r="A7" s="50" t="s">
        <v>265</v>
      </c>
      <c r="B7" s="50"/>
      <c r="C7" s="50"/>
      <c r="D7" s="50"/>
      <c r="E7" s="50"/>
      <c r="F7" s="50"/>
      <c r="G7" s="50"/>
      <c r="H7" s="50"/>
    </row>
    <row r="8" spans="1:8" ht="15.75" customHeight="1" x14ac:dyDescent="0.25">
      <c r="A8" s="50" t="s">
        <v>267</v>
      </c>
      <c r="B8" s="50"/>
      <c r="C8" s="50"/>
      <c r="D8" s="50"/>
      <c r="E8" s="50"/>
      <c r="F8" s="50"/>
      <c r="G8" s="50"/>
      <c r="H8" s="50"/>
    </row>
    <row r="9" spans="1:8" ht="15.75" customHeight="1" x14ac:dyDescent="0.25">
      <c r="A9" s="50" t="s">
        <v>36</v>
      </c>
      <c r="B9" s="50"/>
      <c r="C9" s="50"/>
      <c r="D9" s="50"/>
      <c r="E9" s="50"/>
      <c r="F9" s="50"/>
      <c r="G9" s="50"/>
      <c r="H9" s="50"/>
    </row>
    <row r="10" spans="1:8" ht="15.75" customHeight="1" x14ac:dyDescent="0.25">
      <c r="A10" s="50" t="s">
        <v>35</v>
      </c>
      <c r="B10" s="50"/>
      <c r="C10" s="54"/>
      <c r="D10" s="54"/>
      <c r="E10" s="54"/>
      <c r="F10" s="54"/>
      <c r="G10" s="54"/>
      <c r="H10" s="54"/>
    </row>
    <row r="11" spans="1:8" ht="15.75" customHeight="1" x14ac:dyDescent="0.25">
      <c r="A11" s="50" t="s">
        <v>268</v>
      </c>
      <c r="B11" s="50"/>
      <c r="C11" s="50"/>
      <c r="D11" s="50"/>
      <c r="E11" s="50"/>
      <c r="F11" s="50"/>
      <c r="G11" s="50"/>
      <c r="H11" s="50"/>
    </row>
    <row r="12" spans="1:8" ht="22.5" customHeight="1" x14ac:dyDescent="0.3">
      <c r="A12" s="57" t="s">
        <v>158</v>
      </c>
      <c r="B12" s="57"/>
      <c r="C12" s="57"/>
      <c r="D12" s="57"/>
      <c r="E12" s="57"/>
      <c r="F12" s="57"/>
      <c r="G12" s="57"/>
      <c r="H12" s="57"/>
    </row>
    <row r="13" spans="1:8" ht="22.5" customHeight="1" x14ac:dyDescent="0.25">
      <c r="A13" s="47" t="s">
        <v>28</v>
      </c>
      <c r="B13" s="46"/>
      <c r="C13" s="46"/>
      <c r="D13" s="46"/>
      <c r="E13" s="46"/>
      <c r="F13" s="46"/>
      <c r="G13" s="46"/>
      <c r="H13" s="46"/>
    </row>
    <row r="14" spans="1:8" ht="15.75" customHeight="1" x14ac:dyDescent="0.25">
      <c r="A14" s="50" t="s">
        <v>17</v>
      </c>
      <c r="B14" s="46"/>
      <c r="C14" s="46"/>
      <c r="D14" s="46"/>
      <c r="E14" s="46"/>
      <c r="F14" s="46"/>
      <c r="G14" s="46"/>
      <c r="H14" s="46"/>
    </row>
    <row r="15" spans="1:8" ht="15" customHeight="1" x14ac:dyDescent="0.25">
      <c r="A15" s="45" t="s">
        <v>278</v>
      </c>
      <c r="B15" s="46"/>
      <c r="C15" s="46"/>
      <c r="D15" s="46"/>
      <c r="E15" s="46"/>
      <c r="F15" s="46"/>
      <c r="G15" s="46"/>
      <c r="H15" s="46"/>
    </row>
    <row r="16" spans="1:8" ht="15" customHeight="1" x14ac:dyDescent="0.25">
      <c r="A16" s="45" t="s">
        <v>270</v>
      </c>
      <c r="B16" s="46"/>
      <c r="C16" s="46"/>
      <c r="D16" s="46"/>
      <c r="E16" s="46"/>
      <c r="F16" s="46"/>
      <c r="G16" s="46"/>
      <c r="H16" s="46"/>
    </row>
    <row r="17" spans="1:8" ht="15" customHeight="1" x14ac:dyDescent="0.25">
      <c r="A17" s="45" t="s">
        <v>76</v>
      </c>
      <c r="B17" s="46"/>
      <c r="C17" s="46"/>
      <c r="D17" s="46"/>
      <c r="E17" s="46"/>
      <c r="F17" s="46"/>
      <c r="G17" s="46"/>
      <c r="H17" s="46"/>
    </row>
    <row r="18" spans="1:8" ht="15" customHeight="1" x14ac:dyDescent="0.25">
      <c r="A18" s="45" t="s">
        <v>269</v>
      </c>
      <c r="B18" s="46"/>
      <c r="C18" s="46"/>
      <c r="D18" s="46"/>
      <c r="E18" s="46"/>
      <c r="F18" s="46"/>
      <c r="G18" s="46"/>
      <c r="H18" s="46"/>
    </row>
    <row r="19" spans="1:8" ht="15" customHeight="1" x14ac:dyDescent="0.25">
      <c r="A19" s="45" t="s">
        <v>272</v>
      </c>
      <c r="B19" s="46"/>
      <c r="C19" s="46"/>
      <c r="D19" s="46"/>
      <c r="E19" s="46"/>
      <c r="F19" s="46"/>
      <c r="G19" s="46"/>
      <c r="H19" s="46"/>
    </row>
    <row r="20" spans="1:8" ht="15" customHeight="1" x14ac:dyDescent="0.25">
      <c r="A20" s="45" t="s">
        <v>271</v>
      </c>
      <c r="B20" s="46"/>
      <c r="C20" s="46"/>
      <c r="D20" s="46"/>
      <c r="E20" s="46"/>
      <c r="F20" s="46"/>
      <c r="G20" s="46"/>
      <c r="H20" s="46"/>
    </row>
    <row r="21" spans="1:8" ht="15" customHeight="1" x14ac:dyDescent="0.25">
      <c r="A21" s="45" t="s">
        <v>273</v>
      </c>
      <c r="B21" s="46"/>
      <c r="C21" s="46"/>
      <c r="D21" s="46"/>
      <c r="E21" s="46"/>
      <c r="F21" s="46"/>
      <c r="G21" s="46"/>
      <c r="H21" s="46"/>
    </row>
    <row r="22" spans="1:8" ht="15.75" customHeight="1" x14ac:dyDescent="0.25">
      <c r="A22" s="45" t="s">
        <v>53</v>
      </c>
      <c r="B22" s="46"/>
      <c r="C22" s="46"/>
      <c r="D22" s="46"/>
      <c r="E22" s="46"/>
      <c r="F22" s="46"/>
      <c r="G22" s="46"/>
      <c r="H22" s="46"/>
    </row>
    <row r="23" spans="1:8" ht="60" x14ac:dyDescent="0.25">
      <c r="A23" s="13" t="s">
        <v>10</v>
      </c>
      <c r="B23" s="13" t="s">
        <v>9</v>
      </c>
      <c r="C23" s="13" t="s">
        <v>8</v>
      </c>
      <c r="D23" s="13" t="s">
        <v>7</v>
      </c>
      <c r="E23" s="13" t="s">
        <v>130</v>
      </c>
      <c r="F23" s="13" t="s">
        <v>5</v>
      </c>
      <c r="G23" s="13" t="s">
        <v>4</v>
      </c>
      <c r="H23" s="13" t="s">
        <v>20</v>
      </c>
    </row>
    <row r="24" spans="1:8" ht="76.5" x14ac:dyDescent="0.25">
      <c r="A24" s="13">
        <v>1</v>
      </c>
      <c r="B24" s="19" t="s">
        <v>152</v>
      </c>
      <c r="C24" s="28" t="s">
        <v>153</v>
      </c>
      <c r="D24" s="13" t="s">
        <v>12</v>
      </c>
      <c r="E24" s="13">
        <v>1</v>
      </c>
      <c r="F24" s="13" t="s">
        <v>131</v>
      </c>
      <c r="G24" s="13">
        <f>6*E24</f>
        <v>6</v>
      </c>
      <c r="H24" s="13"/>
    </row>
    <row r="25" spans="1:8" x14ac:dyDescent="0.25">
      <c r="A25" s="13">
        <v>2</v>
      </c>
      <c r="B25" s="20" t="s">
        <v>70</v>
      </c>
      <c r="C25" s="22" t="s">
        <v>154</v>
      </c>
      <c r="D25" s="13" t="s">
        <v>12</v>
      </c>
      <c r="E25" s="13">
        <v>1</v>
      </c>
      <c r="F25" s="13" t="s">
        <v>131</v>
      </c>
      <c r="G25" s="13">
        <f t="shared" ref="G25:G59" si="0">6*E25</f>
        <v>6</v>
      </c>
      <c r="H25" s="13"/>
    </row>
    <row r="26" spans="1:8" x14ac:dyDescent="0.25">
      <c r="A26" s="13">
        <v>3</v>
      </c>
      <c r="B26" s="22" t="s">
        <v>26</v>
      </c>
      <c r="C26" s="22" t="s">
        <v>155</v>
      </c>
      <c r="D26" s="13" t="s">
        <v>12</v>
      </c>
      <c r="E26" s="13">
        <v>1</v>
      </c>
      <c r="F26" s="13" t="s">
        <v>131</v>
      </c>
      <c r="G26" s="13">
        <f t="shared" si="0"/>
        <v>6</v>
      </c>
      <c r="H26" s="13"/>
    </row>
    <row r="27" spans="1:8" x14ac:dyDescent="0.25">
      <c r="A27" s="13">
        <v>4</v>
      </c>
      <c r="B27" s="22" t="s">
        <v>156</v>
      </c>
      <c r="C27" s="22" t="s">
        <v>157</v>
      </c>
      <c r="D27" s="13" t="s">
        <v>12</v>
      </c>
      <c r="E27" s="13">
        <v>1</v>
      </c>
      <c r="F27" s="13" t="s">
        <v>131</v>
      </c>
      <c r="G27" s="13">
        <f t="shared" si="0"/>
        <v>6</v>
      </c>
      <c r="H27" s="13"/>
    </row>
    <row r="28" spans="1:8" ht="261.75" customHeight="1" x14ac:dyDescent="0.25">
      <c r="A28" s="13">
        <v>5</v>
      </c>
      <c r="B28" s="37" t="s">
        <v>68</v>
      </c>
      <c r="C28" s="19" t="s">
        <v>77</v>
      </c>
      <c r="D28" s="13" t="s">
        <v>19</v>
      </c>
      <c r="E28" s="13">
        <v>1</v>
      </c>
      <c r="F28" s="13" t="s">
        <v>131</v>
      </c>
      <c r="G28" s="13">
        <f t="shared" si="0"/>
        <v>6</v>
      </c>
      <c r="H28" s="38" t="s">
        <v>132</v>
      </c>
    </row>
    <row r="29" spans="1:8" ht="38.25" x14ac:dyDescent="0.25">
      <c r="A29" s="13">
        <v>6</v>
      </c>
      <c r="B29" s="39" t="s">
        <v>43</v>
      </c>
      <c r="C29" s="22" t="s">
        <v>274</v>
      </c>
      <c r="D29" s="13" t="s">
        <v>133</v>
      </c>
      <c r="E29" s="13">
        <v>1</v>
      </c>
      <c r="F29" s="13" t="s">
        <v>131</v>
      </c>
      <c r="G29" s="13">
        <f t="shared" si="0"/>
        <v>6</v>
      </c>
      <c r="H29" s="11"/>
    </row>
    <row r="30" spans="1:8" x14ac:dyDescent="0.25">
      <c r="A30" s="13">
        <v>7</v>
      </c>
      <c r="B30" s="39" t="s">
        <v>78</v>
      </c>
      <c r="C30" s="22" t="s">
        <v>79</v>
      </c>
      <c r="D30" s="13" t="s">
        <v>133</v>
      </c>
      <c r="E30" s="13">
        <v>1</v>
      </c>
      <c r="F30" s="13" t="s">
        <v>131</v>
      </c>
      <c r="G30" s="13">
        <f t="shared" si="0"/>
        <v>6</v>
      </c>
      <c r="H30" s="11"/>
    </row>
    <row r="31" spans="1:8" x14ac:dyDescent="0.25">
      <c r="A31" s="13">
        <v>8</v>
      </c>
      <c r="B31" s="39" t="s">
        <v>80</v>
      </c>
      <c r="C31" s="22" t="s">
        <v>81</v>
      </c>
      <c r="D31" s="13" t="s">
        <v>133</v>
      </c>
      <c r="E31" s="13">
        <v>1</v>
      </c>
      <c r="F31" s="13" t="s">
        <v>131</v>
      </c>
      <c r="G31" s="13">
        <f t="shared" si="0"/>
        <v>6</v>
      </c>
      <c r="H31" s="11"/>
    </row>
    <row r="32" spans="1:8" ht="15.75" customHeight="1" x14ac:dyDescent="0.25">
      <c r="A32" s="13">
        <v>9</v>
      </c>
      <c r="B32" s="39" t="s">
        <v>82</v>
      </c>
      <c r="C32" s="22" t="s">
        <v>275</v>
      </c>
      <c r="D32" s="13" t="s">
        <v>133</v>
      </c>
      <c r="E32" s="13">
        <v>2</v>
      </c>
      <c r="F32" s="13" t="s">
        <v>131</v>
      </c>
      <c r="G32" s="13">
        <f t="shared" si="0"/>
        <v>12</v>
      </c>
      <c r="H32" s="11"/>
    </row>
    <row r="33" spans="1:8" ht="408" customHeight="1" x14ac:dyDescent="0.25">
      <c r="A33" s="13">
        <v>10</v>
      </c>
      <c r="B33" s="20" t="s">
        <v>258</v>
      </c>
      <c r="C33" s="20" t="s">
        <v>84</v>
      </c>
      <c r="D33" s="13" t="s">
        <v>19</v>
      </c>
      <c r="E33" s="13">
        <v>1</v>
      </c>
      <c r="F33" s="13" t="s">
        <v>131</v>
      </c>
      <c r="G33" s="13">
        <f t="shared" si="0"/>
        <v>6</v>
      </c>
      <c r="H33" s="35" t="s">
        <v>165</v>
      </c>
    </row>
    <row r="34" spans="1:8" ht="15.75" customHeight="1" x14ac:dyDescent="0.25">
      <c r="A34" s="13">
        <v>11</v>
      </c>
      <c r="B34" s="26" t="s">
        <v>85</v>
      </c>
      <c r="C34" s="26" t="s">
        <v>86</v>
      </c>
      <c r="D34" s="13" t="s">
        <v>19</v>
      </c>
      <c r="E34" s="13">
        <v>1</v>
      </c>
      <c r="F34" s="13" t="s">
        <v>131</v>
      </c>
      <c r="G34" s="13">
        <f t="shared" si="0"/>
        <v>6</v>
      </c>
      <c r="H34" s="11"/>
    </row>
    <row r="35" spans="1:8" ht="89.25" x14ac:dyDescent="0.25">
      <c r="A35" s="13">
        <v>12</v>
      </c>
      <c r="B35" s="37" t="s">
        <v>87</v>
      </c>
      <c r="C35" s="19" t="s">
        <v>88</v>
      </c>
      <c r="D35" s="13" t="s">
        <v>19</v>
      </c>
      <c r="E35" s="13">
        <v>1</v>
      </c>
      <c r="F35" s="13" t="s">
        <v>131</v>
      </c>
      <c r="G35" s="13">
        <f t="shared" si="0"/>
        <v>6</v>
      </c>
      <c r="H35" s="11"/>
    </row>
    <row r="36" spans="1:8" ht="63.75" x14ac:dyDescent="0.25">
      <c r="A36" s="13">
        <v>13</v>
      </c>
      <c r="B36" s="37" t="s">
        <v>89</v>
      </c>
      <c r="C36" s="19" t="s">
        <v>90</v>
      </c>
      <c r="D36" s="13" t="s">
        <v>19</v>
      </c>
      <c r="E36" s="13">
        <v>1</v>
      </c>
      <c r="F36" s="13" t="s">
        <v>131</v>
      </c>
      <c r="G36" s="13">
        <f t="shared" si="0"/>
        <v>6</v>
      </c>
      <c r="H36" s="11"/>
    </row>
    <row r="37" spans="1:8" ht="25.5" x14ac:dyDescent="0.25">
      <c r="A37" s="13">
        <v>14</v>
      </c>
      <c r="B37" s="20" t="s">
        <v>97</v>
      </c>
      <c r="C37" s="19" t="s">
        <v>98</v>
      </c>
      <c r="D37" s="13" t="s">
        <v>29</v>
      </c>
      <c r="E37" s="13">
        <v>1</v>
      </c>
      <c r="F37" s="13" t="s">
        <v>131</v>
      </c>
      <c r="G37" s="13">
        <f t="shared" si="0"/>
        <v>6</v>
      </c>
      <c r="H37" s="11"/>
    </row>
    <row r="38" spans="1:8" ht="102" x14ac:dyDescent="0.25">
      <c r="A38" s="13">
        <v>15</v>
      </c>
      <c r="B38" s="14" t="s">
        <v>99</v>
      </c>
      <c r="C38" s="20" t="s">
        <v>100</v>
      </c>
      <c r="D38" s="13" t="s">
        <v>19</v>
      </c>
      <c r="E38" s="13">
        <v>1</v>
      </c>
      <c r="F38" s="13" t="s">
        <v>131</v>
      </c>
      <c r="G38" s="13">
        <f t="shared" si="0"/>
        <v>6</v>
      </c>
      <c r="H38" s="11"/>
    </row>
    <row r="39" spans="1:8" ht="51" x14ac:dyDescent="0.25">
      <c r="A39" s="13">
        <v>16</v>
      </c>
      <c r="B39" s="40" t="s">
        <v>101</v>
      </c>
      <c r="C39" s="22" t="s">
        <v>102</v>
      </c>
      <c r="D39" s="13" t="s">
        <v>19</v>
      </c>
      <c r="E39" s="13">
        <v>1</v>
      </c>
      <c r="F39" s="13" t="s">
        <v>131</v>
      </c>
      <c r="G39" s="13">
        <f t="shared" si="0"/>
        <v>6</v>
      </c>
      <c r="H39" s="11"/>
    </row>
    <row r="40" spans="1:8" ht="76.5" x14ac:dyDescent="0.25">
      <c r="A40" s="13">
        <v>17</v>
      </c>
      <c r="B40" s="21" t="s">
        <v>103</v>
      </c>
      <c r="C40" s="22" t="s">
        <v>104</v>
      </c>
      <c r="D40" s="13" t="s">
        <v>19</v>
      </c>
      <c r="E40" s="13">
        <v>1</v>
      </c>
      <c r="F40" s="13" t="s">
        <v>131</v>
      </c>
      <c r="G40" s="13">
        <f t="shared" si="0"/>
        <v>6</v>
      </c>
      <c r="H40" s="11"/>
    </row>
    <row r="41" spans="1:8" ht="114.75" x14ac:dyDescent="0.25">
      <c r="A41" s="13">
        <v>18</v>
      </c>
      <c r="B41" s="21" t="s">
        <v>105</v>
      </c>
      <c r="C41" s="41" t="s">
        <v>106</v>
      </c>
      <c r="D41" s="13" t="s">
        <v>19</v>
      </c>
      <c r="E41" s="13">
        <v>1</v>
      </c>
      <c r="F41" s="13" t="s">
        <v>131</v>
      </c>
      <c r="G41" s="13">
        <f t="shared" si="0"/>
        <v>6</v>
      </c>
      <c r="H41" s="11"/>
    </row>
    <row r="42" spans="1:8" ht="318.75" x14ac:dyDescent="0.25">
      <c r="A42" s="13">
        <v>19</v>
      </c>
      <c r="B42" s="20" t="s">
        <v>164</v>
      </c>
      <c r="C42" s="41" t="s">
        <v>108</v>
      </c>
      <c r="D42" s="13" t="s">
        <v>19</v>
      </c>
      <c r="E42" s="13">
        <v>1</v>
      </c>
      <c r="F42" s="13" t="s">
        <v>131</v>
      </c>
      <c r="G42" s="13">
        <f t="shared" si="0"/>
        <v>6</v>
      </c>
      <c r="H42" s="35" t="s">
        <v>107</v>
      </c>
    </row>
    <row r="43" spans="1:8" ht="25.5" x14ac:dyDescent="0.25">
      <c r="A43" s="13">
        <v>20</v>
      </c>
      <c r="B43" s="22" t="s">
        <v>115</v>
      </c>
      <c r="C43" s="22" t="s">
        <v>116</v>
      </c>
      <c r="D43" s="13" t="s">
        <v>19</v>
      </c>
      <c r="E43" s="13">
        <v>1</v>
      </c>
      <c r="F43" s="13" t="s">
        <v>131</v>
      </c>
      <c r="G43" s="13">
        <f t="shared" si="0"/>
        <v>6</v>
      </c>
      <c r="H43" s="11"/>
    </row>
    <row r="44" spans="1:8" ht="51" x14ac:dyDescent="0.25">
      <c r="A44" s="13">
        <v>21</v>
      </c>
      <c r="B44" s="20" t="s">
        <v>117</v>
      </c>
      <c r="C44" s="22" t="s">
        <v>118</v>
      </c>
      <c r="D44" s="13" t="s">
        <v>19</v>
      </c>
      <c r="E44" s="13">
        <v>1</v>
      </c>
      <c r="F44" s="13" t="s">
        <v>131</v>
      </c>
      <c r="G44" s="13">
        <f t="shared" si="0"/>
        <v>6</v>
      </c>
      <c r="H44" s="11"/>
    </row>
    <row r="45" spans="1:8" ht="409.5" x14ac:dyDescent="0.25">
      <c r="A45" s="13">
        <v>22</v>
      </c>
      <c r="B45" s="20" t="s">
        <v>119</v>
      </c>
      <c r="C45" s="28" t="s">
        <v>120</v>
      </c>
      <c r="D45" s="13" t="s">
        <v>19</v>
      </c>
      <c r="E45" s="13">
        <v>1</v>
      </c>
      <c r="F45" s="13" t="s">
        <v>131</v>
      </c>
      <c r="G45" s="13">
        <f t="shared" si="0"/>
        <v>6</v>
      </c>
      <c r="H45" s="11"/>
    </row>
    <row r="46" spans="1:8" ht="280.5" x14ac:dyDescent="0.25">
      <c r="A46" s="13">
        <v>23</v>
      </c>
      <c r="B46" s="20" t="s">
        <v>121</v>
      </c>
      <c r="C46" s="28" t="s">
        <v>122</v>
      </c>
      <c r="D46" s="13" t="s">
        <v>19</v>
      </c>
      <c r="E46" s="13">
        <v>1</v>
      </c>
      <c r="F46" s="13" t="s">
        <v>131</v>
      </c>
      <c r="G46" s="13">
        <f t="shared" si="0"/>
        <v>6</v>
      </c>
      <c r="H46" s="11"/>
    </row>
    <row r="47" spans="1:8" ht="25.5" x14ac:dyDescent="0.25">
      <c r="A47" s="13">
        <v>24</v>
      </c>
      <c r="B47" s="21" t="s">
        <v>123</v>
      </c>
      <c r="C47" s="22" t="s">
        <v>124</v>
      </c>
      <c r="D47" s="13" t="s">
        <v>19</v>
      </c>
      <c r="E47" s="13">
        <v>2</v>
      </c>
      <c r="F47" s="13" t="s">
        <v>131</v>
      </c>
      <c r="G47" s="13">
        <f t="shared" si="0"/>
        <v>12</v>
      </c>
      <c r="H47" s="11"/>
    </row>
    <row r="48" spans="1:8" x14ac:dyDescent="0.25">
      <c r="A48" s="13">
        <v>25</v>
      </c>
      <c r="B48" s="21" t="s">
        <v>125</v>
      </c>
      <c r="C48" s="22" t="s">
        <v>126</v>
      </c>
      <c r="D48" s="13" t="s">
        <v>29</v>
      </c>
      <c r="E48" s="13">
        <v>1</v>
      </c>
      <c r="F48" s="13" t="s">
        <v>131</v>
      </c>
      <c r="G48" s="13">
        <f t="shared" si="0"/>
        <v>6</v>
      </c>
      <c r="H48" s="11"/>
    </row>
    <row r="49" spans="1:8" ht="25.5" x14ac:dyDescent="0.25">
      <c r="A49" s="13">
        <v>26</v>
      </c>
      <c r="B49" s="21" t="s">
        <v>127</v>
      </c>
      <c r="C49" s="22" t="s">
        <v>128</v>
      </c>
      <c r="D49" s="13" t="s">
        <v>19</v>
      </c>
      <c r="E49" s="13">
        <v>1</v>
      </c>
      <c r="F49" s="13" t="s">
        <v>131</v>
      </c>
      <c r="G49" s="13">
        <f t="shared" si="0"/>
        <v>6</v>
      </c>
      <c r="H49" s="11"/>
    </row>
    <row r="50" spans="1:8" x14ac:dyDescent="0.25">
      <c r="A50" s="13">
        <v>27</v>
      </c>
      <c r="B50" s="21" t="s">
        <v>129</v>
      </c>
      <c r="C50" s="22" t="s">
        <v>83</v>
      </c>
      <c r="D50" s="13" t="s">
        <v>19</v>
      </c>
      <c r="E50" s="13">
        <v>1</v>
      </c>
      <c r="F50" s="13" t="s">
        <v>131</v>
      </c>
      <c r="G50" s="13">
        <f t="shared" si="0"/>
        <v>6</v>
      </c>
      <c r="H50" s="11"/>
    </row>
    <row r="51" spans="1:8" ht="30" x14ac:dyDescent="0.25">
      <c r="A51" s="13">
        <v>28</v>
      </c>
      <c r="B51" s="22" t="s">
        <v>134</v>
      </c>
      <c r="C51" s="42" t="s">
        <v>135</v>
      </c>
      <c r="D51" s="13" t="s">
        <v>151</v>
      </c>
      <c r="E51" s="13">
        <v>1</v>
      </c>
      <c r="F51" s="13" t="s">
        <v>131</v>
      </c>
      <c r="G51" s="13">
        <f t="shared" si="0"/>
        <v>6</v>
      </c>
      <c r="H51" s="11"/>
    </row>
    <row r="52" spans="1:8" ht="30" x14ac:dyDescent="0.25">
      <c r="A52" s="13">
        <v>29</v>
      </c>
      <c r="B52" s="22" t="s">
        <v>136</v>
      </c>
      <c r="C52" s="42" t="s">
        <v>137</v>
      </c>
      <c r="D52" s="13" t="s">
        <v>151</v>
      </c>
      <c r="E52" s="13">
        <v>1</v>
      </c>
      <c r="F52" s="13" t="s">
        <v>131</v>
      </c>
      <c r="G52" s="13">
        <f t="shared" si="0"/>
        <v>6</v>
      </c>
      <c r="H52" s="11"/>
    </row>
    <row r="53" spans="1:8" ht="30" x14ac:dyDescent="0.25">
      <c r="A53" s="13">
        <v>30</v>
      </c>
      <c r="B53" s="22" t="s">
        <v>138</v>
      </c>
      <c r="C53" s="42" t="s">
        <v>135</v>
      </c>
      <c r="D53" s="13" t="s">
        <v>151</v>
      </c>
      <c r="E53" s="13">
        <v>1</v>
      </c>
      <c r="F53" s="13" t="s">
        <v>131</v>
      </c>
      <c r="G53" s="13">
        <f t="shared" si="0"/>
        <v>6</v>
      </c>
      <c r="H53" s="11"/>
    </row>
    <row r="54" spans="1:8" ht="30" x14ac:dyDescent="0.25">
      <c r="A54" s="13">
        <v>31</v>
      </c>
      <c r="B54" s="22" t="s">
        <v>150</v>
      </c>
      <c r="C54" s="42" t="s">
        <v>139</v>
      </c>
      <c r="D54" s="13" t="s">
        <v>151</v>
      </c>
      <c r="E54" s="13">
        <v>1</v>
      </c>
      <c r="F54" s="13" t="s">
        <v>131</v>
      </c>
      <c r="G54" s="13">
        <f t="shared" si="0"/>
        <v>6</v>
      </c>
      <c r="H54" s="11"/>
    </row>
    <row r="55" spans="1:8" ht="30" x14ac:dyDescent="0.25">
      <c r="A55" s="13">
        <v>32</v>
      </c>
      <c r="B55" s="22" t="s">
        <v>140</v>
      </c>
      <c r="C55" s="42" t="s">
        <v>141</v>
      </c>
      <c r="D55" s="13" t="s">
        <v>151</v>
      </c>
      <c r="E55" s="13">
        <v>1</v>
      </c>
      <c r="F55" s="13" t="s">
        <v>131</v>
      </c>
      <c r="G55" s="13">
        <f t="shared" si="0"/>
        <v>6</v>
      </c>
      <c r="H55" s="11"/>
    </row>
    <row r="56" spans="1:8" ht="30" x14ac:dyDescent="0.25">
      <c r="A56" s="13">
        <v>33</v>
      </c>
      <c r="B56" s="22" t="s">
        <v>142</v>
      </c>
      <c r="C56" s="42" t="s">
        <v>143</v>
      </c>
      <c r="D56" s="13" t="s">
        <v>151</v>
      </c>
      <c r="E56" s="13">
        <v>1</v>
      </c>
      <c r="F56" s="13" t="s">
        <v>131</v>
      </c>
      <c r="G56" s="13">
        <f t="shared" si="0"/>
        <v>6</v>
      </c>
      <c r="H56" s="11"/>
    </row>
    <row r="57" spans="1:8" ht="30" x14ac:dyDescent="0.25">
      <c r="A57" s="13">
        <v>34</v>
      </c>
      <c r="B57" s="22" t="s">
        <v>144</v>
      </c>
      <c r="C57" s="42" t="s">
        <v>145</v>
      </c>
      <c r="D57" s="13" t="s">
        <v>151</v>
      </c>
      <c r="E57" s="13">
        <v>1</v>
      </c>
      <c r="F57" s="13" t="s">
        <v>131</v>
      </c>
      <c r="G57" s="13">
        <f t="shared" si="0"/>
        <v>6</v>
      </c>
      <c r="H57" s="11"/>
    </row>
    <row r="58" spans="1:8" ht="30" x14ac:dyDescent="0.25">
      <c r="A58" s="13">
        <v>35</v>
      </c>
      <c r="B58" s="22" t="s">
        <v>146</v>
      </c>
      <c r="C58" s="42" t="s">
        <v>147</v>
      </c>
      <c r="D58" s="13" t="s">
        <v>151</v>
      </c>
      <c r="E58" s="13">
        <v>1</v>
      </c>
      <c r="F58" s="13" t="s">
        <v>131</v>
      </c>
      <c r="G58" s="13">
        <f t="shared" si="0"/>
        <v>6</v>
      </c>
      <c r="H58" s="11"/>
    </row>
    <row r="59" spans="1:8" ht="30" x14ac:dyDescent="0.25">
      <c r="A59" s="13">
        <v>36</v>
      </c>
      <c r="B59" s="22" t="s">
        <v>148</v>
      </c>
      <c r="C59" s="42" t="s">
        <v>149</v>
      </c>
      <c r="D59" s="13" t="s">
        <v>151</v>
      </c>
      <c r="E59" s="13">
        <v>1</v>
      </c>
      <c r="F59" s="13" t="s">
        <v>131</v>
      </c>
      <c r="G59" s="13">
        <f t="shared" si="0"/>
        <v>6</v>
      </c>
      <c r="H59" s="11"/>
    </row>
  </sheetData>
  <mergeCells count="23">
    <mergeCell ref="A22:H22"/>
    <mergeCell ref="A15:H15"/>
    <mergeCell ref="A17:H17"/>
    <mergeCell ref="A18:H18"/>
    <mergeCell ref="A20:H20"/>
    <mergeCell ref="A21:H21"/>
    <mergeCell ref="A1:H1"/>
    <mergeCell ref="A3:H3"/>
    <mergeCell ref="A4:H4"/>
    <mergeCell ref="A9:H9"/>
    <mergeCell ref="A2:H2"/>
    <mergeCell ref="A5:H5"/>
    <mergeCell ref="A6:H6"/>
    <mergeCell ref="A7:H7"/>
    <mergeCell ref="A8:H8"/>
    <mergeCell ref="A10:B10"/>
    <mergeCell ref="C10:H10"/>
    <mergeCell ref="A14:H14"/>
    <mergeCell ref="A19:H19"/>
    <mergeCell ref="A16:H16"/>
    <mergeCell ref="A12:H12"/>
    <mergeCell ref="A11:H11"/>
    <mergeCell ref="A13:H13"/>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H75"/>
  <sheetViews>
    <sheetView topLeftCell="A43" zoomScale="83" zoomScaleNormal="100" workbookViewId="0">
      <selection activeCell="D66" sqref="D66:D75"/>
    </sheetView>
  </sheetViews>
  <sheetFormatPr defaultColWidth="14.42578125" defaultRowHeight="15" customHeight="1" x14ac:dyDescent="0.2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14.42578125" style="1" customWidth="1"/>
    <col min="8" max="8" width="25" style="1" bestFit="1" customWidth="1"/>
    <col min="9" max="11" width="8.7109375" style="1" customWidth="1"/>
    <col min="12" max="16384" width="14.42578125" style="1"/>
  </cols>
  <sheetData>
    <row r="1" spans="1:8" ht="72" customHeight="1" x14ac:dyDescent="0.25">
      <c r="A1" s="51" t="s">
        <v>260</v>
      </c>
      <c r="B1" s="52"/>
      <c r="C1" s="52"/>
      <c r="D1" s="52"/>
      <c r="E1" s="52"/>
      <c r="F1" s="52"/>
      <c r="G1" s="52"/>
      <c r="H1" s="52"/>
    </row>
    <row r="2" spans="1:8" x14ac:dyDescent="0.25">
      <c r="A2" s="53" t="s">
        <v>21</v>
      </c>
      <c r="B2" s="46"/>
      <c r="C2" s="46"/>
      <c r="D2" s="46"/>
      <c r="E2" s="46"/>
      <c r="F2" s="46"/>
      <c r="G2" s="46"/>
      <c r="H2" s="46"/>
    </row>
    <row r="3" spans="1:8" x14ac:dyDescent="0.25">
      <c r="A3" s="53" t="s">
        <v>262</v>
      </c>
      <c r="B3" s="46"/>
      <c r="C3" s="46"/>
      <c r="D3" s="46"/>
      <c r="E3" s="46"/>
      <c r="F3" s="46"/>
      <c r="G3" s="46"/>
      <c r="H3" s="46"/>
    </row>
    <row r="4" spans="1:8" x14ac:dyDescent="0.25">
      <c r="A4" s="50" t="s">
        <v>263</v>
      </c>
      <c r="B4" s="46"/>
      <c r="C4" s="46"/>
      <c r="D4" s="46"/>
      <c r="E4" s="46"/>
      <c r="F4" s="46"/>
      <c r="G4" s="46"/>
      <c r="H4" s="46"/>
    </row>
    <row r="5" spans="1:8" x14ac:dyDescent="0.25">
      <c r="A5" s="50" t="s">
        <v>264</v>
      </c>
      <c r="B5" s="50"/>
      <c r="C5" s="50"/>
      <c r="D5" s="50"/>
      <c r="E5" s="50"/>
      <c r="F5" s="50"/>
      <c r="G5" s="50"/>
      <c r="H5" s="50"/>
    </row>
    <row r="6" spans="1:8" ht="15.75" customHeight="1" x14ac:dyDescent="0.25">
      <c r="A6" s="50" t="s">
        <v>276</v>
      </c>
      <c r="B6" s="50"/>
      <c r="C6" s="50"/>
      <c r="D6" s="50"/>
      <c r="E6" s="50"/>
      <c r="F6" s="50"/>
      <c r="G6" s="50"/>
      <c r="H6" s="50"/>
    </row>
    <row r="7" spans="1:8" ht="15.75" customHeight="1" x14ac:dyDescent="0.25">
      <c r="A7" s="50" t="s">
        <v>277</v>
      </c>
      <c r="B7" s="50"/>
      <c r="C7" s="50"/>
      <c r="D7" s="50"/>
      <c r="E7" s="50"/>
      <c r="F7" s="50"/>
      <c r="G7" s="50"/>
      <c r="H7" s="50"/>
    </row>
    <row r="8" spans="1:8" ht="15.75" customHeight="1" x14ac:dyDescent="0.25">
      <c r="A8" s="50" t="s">
        <v>267</v>
      </c>
      <c r="B8" s="50"/>
      <c r="C8" s="50"/>
      <c r="D8" s="50"/>
      <c r="E8" s="50"/>
      <c r="F8" s="50"/>
      <c r="G8" s="50"/>
      <c r="H8" s="50"/>
    </row>
    <row r="9" spans="1:8" ht="15.75" customHeight="1" x14ac:dyDescent="0.25">
      <c r="A9" s="50" t="s">
        <v>36</v>
      </c>
      <c r="B9" s="50"/>
      <c r="C9" s="50"/>
      <c r="D9" s="50"/>
      <c r="E9" s="50"/>
      <c r="F9" s="50"/>
      <c r="G9" s="50"/>
      <c r="H9" s="50"/>
    </row>
    <row r="10" spans="1:8" ht="15.75" customHeight="1" x14ac:dyDescent="0.25">
      <c r="A10" s="50" t="s">
        <v>35</v>
      </c>
      <c r="B10" s="50"/>
      <c r="C10" s="54"/>
      <c r="D10" s="54"/>
      <c r="E10" s="54"/>
      <c r="F10" s="54"/>
      <c r="G10" s="54"/>
      <c r="H10" s="54"/>
    </row>
    <row r="11" spans="1:8" ht="15.75" customHeight="1" x14ac:dyDescent="0.25">
      <c r="A11" s="50" t="s">
        <v>268</v>
      </c>
      <c r="B11" s="50"/>
      <c r="C11" s="50"/>
      <c r="D11" s="50"/>
      <c r="E11" s="50"/>
      <c r="F11" s="50"/>
      <c r="G11" s="50"/>
      <c r="H11" s="50"/>
    </row>
    <row r="12" spans="1:8" ht="22.5" customHeight="1" x14ac:dyDescent="0.3">
      <c r="A12" s="57" t="s">
        <v>30</v>
      </c>
      <c r="B12" s="57"/>
      <c r="C12" s="57"/>
      <c r="D12" s="57"/>
      <c r="E12" s="57"/>
      <c r="F12" s="57"/>
      <c r="G12" s="57"/>
      <c r="H12" s="57"/>
    </row>
    <row r="13" spans="1:8" ht="22.5" customHeight="1" x14ac:dyDescent="0.25">
      <c r="A13" s="47" t="s">
        <v>31</v>
      </c>
      <c r="B13" s="46"/>
      <c r="C13" s="46"/>
      <c r="D13" s="46"/>
      <c r="E13" s="46"/>
      <c r="F13" s="46"/>
      <c r="G13" s="46"/>
      <c r="H13" s="46"/>
    </row>
    <row r="14" spans="1:8" ht="60" x14ac:dyDescent="0.25">
      <c r="A14" s="13" t="s">
        <v>10</v>
      </c>
      <c r="B14" s="13" t="s">
        <v>9</v>
      </c>
      <c r="C14" s="13" t="s">
        <v>8</v>
      </c>
      <c r="D14" s="13" t="s">
        <v>7</v>
      </c>
      <c r="E14" s="13" t="s">
        <v>228</v>
      </c>
      <c r="F14" s="13" t="s">
        <v>5</v>
      </c>
      <c r="G14" s="13" t="s">
        <v>4</v>
      </c>
      <c r="H14" s="13" t="s">
        <v>20</v>
      </c>
    </row>
    <row r="15" spans="1:8" ht="26.25" customHeight="1" x14ac:dyDescent="0.25">
      <c r="A15" s="13">
        <v>1</v>
      </c>
      <c r="B15" s="14" t="s">
        <v>166</v>
      </c>
      <c r="C15" s="14" t="s">
        <v>189</v>
      </c>
      <c r="D15" s="13" t="s">
        <v>14</v>
      </c>
      <c r="E15" s="15">
        <v>12</v>
      </c>
      <c r="F15" s="15" t="s">
        <v>229</v>
      </c>
      <c r="G15" s="13">
        <f t="shared" ref="G15:G20" si="0">6*E15</f>
        <v>72</v>
      </c>
      <c r="H15" s="11"/>
    </row>
    <row r="16" spans="1:8" ht="28.5" customHeight="1" x14ac:dyDescent="0.25">
      <c r="A16" s="13">
        <v>2</v>
      </c>
      <c r="B16" s="16" t="s">
        <v>167</v>
      </c>
      <c r="C16" s="14" t="s">
        <v>190</v>
      </c>
      <c r="D16" s="13" t="s">
        <v>14</v>
      </c>
      <c r="E16" s="15">
        <v>5</v>
      </c>
      <c r="F16" s="15" t="s">
        <v>229</v>
      </c>
      <c r="G16" s="13">
        <f t="shared" si="0"/>
        <v>30</v>
      </c>
      <c r="H16" s="11"/>
    </row>
    <row r="17" spans="1:8" ht="27" customHeight="1" x14ac:dyDescent="0.25">
      <c r="A17" s="13">
        <v>3</v>
      </c>
      <c r="B17" s="17" t="s">
        <v>168</v>
      </c>
      <c r="C17" s="14" t="s">
        <v>191</v>
      </c>
      <c r="D17" s="25" t="s">
        <v>14</v>
      </c>
      <c r="E17" s="15">
        <v>5</v>
      </c>
      <c r="F17" s="15" t="s">
        <v>229</v>
      </c>
      <c r="G17" s="13">
        <f t="shared" si="0"/>
        <v>30</v>
      </c>
      <c r="H17" s="11"/>
    </row>
    <row r="18" spans="1:8" ht="30" customHeight="1" x14ac:dyDescent="0.25">
      <c r="A18" s="13">
        <v>4</v>
      </c>
      <c r="B18" s="17" t="s">
        <v>168</v>
      </c>
      <c r="C18" s="14" t="s">
        <v>192</v>
      </c>
      <c r="D18" s="25" t="s">
        <v>14</v>
      </c>
      <c r="E18" s="15">
        <v>5</v>
      </c>
      <c r="F18" s="15" t="s">
        <v>229</v>
      </c>
      <c r="G18" s="13">
        <f t="shared" si="0"/>
        <v>30</v>
      </c>
      <c r="H18" s="11"/>
    </row>
    <row r="19" spans="1:8" ht="27.75" customHeight="1" x14ac:dyDescent="0.25">
      <c r="A19" s="13">
        <v>5</v>
      </c>
      <c r="B19" s="17" t="s">
        <v>168</v>
      </c>
      <c r="C19" s="14" t="s">
        <v>193</v>
      </c>
      <c r="D19" s="25" t="s">
        <v>14</v>
      </c>
      <c r="E19" s="15">
        <v>5</v>
      </c>
      <c r="F19" s="15" t="s">
        <v>229</v>
      </c>
      <c r="G19" s="13">
        <f t="shared" si="0"/>
        <v>30</v>
      </c>
      <c r="H19" s="11"/>
    </row>
    <row r="20" spans="1:8" ht="31.5" customHeight="1" x14ac:dyDescent="0.25">
      <c r="A20" s="13">
        <v>6</v>
      </c>
      <c r="B20" s="17" t="s">
        <v>194</v>
      </c>
      <c r="C20" s="14" t="s">
        <v>195</v>
      </c>
      <c r="D20" s="25" t="s">
        <v>14</v>
      </c>
      <c r="E20" s="15">
        <v>1</v>
      </c>
      <c r="F20" s="15" t="s">
        <v>230</v>
      </c>
      <c r="G20" s="13">
        <f t="shared" si="0"/>
        <v>6</v>
      </c>
      <c r="H20" s="11"/>
    </row>
    <row r="21" spans="1:8" ht="31.5" customHeight="1" x14ac:dyDescent="0.25">
      <c r="A21" s="13">
        <v>7</v>
      </c>
      <c r="B21" s="17" t="s">
        <v>196</v>
      </c>
      <c r="C21" s="14" t="s">
        <v>197</v>
      </c>
      <c r="D21" s="25" t="s">
        <v>14</v>
      </c>
      <c r="E21" s="15">
        <v>1</v>
      </c>
      <c r="F21" s="18" t="s">
        <v>0</v>
      </c>
      <c r="G21" s="13">
        <f t="shared" ref="G21:G30" si="1">6*E21</f>
        <v>6</v>
      </c>
      <c r="H21" s="11"/>
    </row>
    <row r="22" spans="1:8" ht="31.5" customHeight="1" x14ac:dyDescent="0.25">
      <c r="A22" s="13">
        <v>8</v>
      </c>
      <c r="B22" s="17" t="s">
        <v>196</v>
      </c>
      <c r="C22" s="14" t="s">
        <v>198</v>
      </c>
      <c r="D22" s="25" t="s">
        <v>14</v>
      </c>
      <c r="E22" s="15">
        <v>1</v>
      </c>
      <c r="F22" s="18" t="s">
        <v>0</v>
      </c>
      <c r="G22" s="13">
        <f t="shared" si="1"/>
        <v>6</v>
      </c>
      <c r="H22" s="11"/>
    </row>
    <row r="23" spans="1:8" ht="31.5" customHeight="1" x14ac:dyDescent="0.25">
      <c r="A23" s="13">
        <v>9</v>
      </c>
      <c r="B23" s="17" t="s">
        <v>196</v>
      </c>
      <c r="C23" s="14" t="s">
        <v>199</v>
      </c>
      <c r="D23" s="25" t="s">
        <v>14</v>
      </c>
      <c r="E23" s="15">
        <v>1</v>
      </c>
      <c r="F23" s="18" t="s">
        <v>0</v>
      </c>
      <c r="G23" s="13">
        <f t="shared" si="1"/>
        <v>6</v>
      </c>
      <c r="H23" s="11"/>
    </row>
    <row r="24" spans="1:8" ht="31.5" customHeight="1" x14ac:dyDescent="0.25">
      <c r="A24" s="13">
        <v>10</v>
      </c>
      <c r="B24" s="17" t="s">
        <v>200</v>
      </c>
      <c r="C24" s="14" t="s">
        <v>197</v>
      </c>
      <c r="D24" s="25" t="s">
        <v>14</v>
      </c>
      <c r="E24" s="15">
        <v>1</v>
      </c>
      <c r="F24" s="18" t="s">
        <v>0</v>
      </c>
      <c r="G24" s="13">
        <f t="shared" si="1"/>
        <v>6</v>
      </c>
      <c r="H24" s="11"/>
    </row>
    <row r="25" spans="1:8" ht="31.5" customHeight="1" x14ac:dyDescent="0.25">
      <c r="A25" s="13">
        <v>11</v>
      </c>
      <c r="B25" s="17" t="s">
        <v>200</v>
      </c>
      <c r="C25" s="14" t="s">
        <v>198</v>
      </c>
      <c r="D25" s="25" t="s">
        <v>14</v>
      </c>
      <c r="E25" s="15">
        <v>1</v>
      </c>
      <c r="F25" s="18" t="s">
        <v>0</v>
      </c>
      <c r="G25" s="13">
        <f t="shared" si="1"/>
        <v>6</v>
      </c>
      <c r="H25" s="11"/>
    </row>
    <row r="26" spans="1:8" ht="31.5" customHeight="1" x14ac:dyDescent="0.25">
      <c r="A26" s="13">
        <v>12</v>
      </c>
      <c r="B26" s="17" t="s">
        <v>200</v>
      </c>
      <c r="C26" s="14" t="s">
        <v>199</v>
      </c>
      <c r="D26" s="25" t="s">
        <v>14</v>
      </c>
      <c r="E26" s="15">
        <v>1</v>
      </c>
      <c r="F26" s="18" t="s">
        <v>0</v>
      </c>
      <c r="G26" s="13">
        <f t="shared" si="1"/>
        <v>6</v>
      </c>
      <c r="H26" s="11"/>
    </row>
    <row r="27" spans="1:8" ht="31.5" customHeight="1" x14ac:dyDescent="0.25">
      <c r="A27" s="13">
        <v>13</v>
      </c>
      <c r="B27" s="17" t="s">
        <v>201</v>
      </c>
      <c r="C27" s="14" t="s">
        <v>197</v>
      </c>
      <c r="D27" s="25" t="s">
        <v>14</v>
      </c>
      <c r="E27" s="15">
        <v>1</v>
      </c>
      <c r="F27" s="18" t="s">
        <v>0</v>
      </c>
      <c r="G27" s="13">
        <f t="shared" si="1"/>
        <v>6</v>
      </c>
      <c r="H27" s="11"/>
    </row>
    <row r="28" spans="1:8" ht="31.5" customHeight="1" x14ac:dyDescent="0.25">
      <c r="A28" s="13">
        <v>14</v>
      </c>
      <c r="B28" s="17" t="s">
        <v>201</v>
      </c>
      <c r="C28" s="14" t="s">
        <v>198</v>
      </c>
      <c r="D28" s="25" t="s">
        <v>14</v>
      </c>
      <c r="E28" s="15">
        <v>1</v>
      </c>
      <c r="F28" s="18" t="s">
        <v>0</v>
      </c>
      <c r="G28" s="13">
        <f t="shared" si="1"/>
        <v>6</v>
      </c>
      <c r="H28" s="11"/>
    </row>
    <row r="29" spans="1:8" ht="31.5" customHeight="1" x14ac:dyDescent="0.25">
      <c r="A29" s="13">
        <v>15</v>
      </c>
      <c r="B29" s="17" t="s">
        <v>201</v>
      </c>
      <c r="C29" s="14" t="s">
        <v>199</v>
      </c>
      <c r="D29" s="25" t="s">
        <v>14</v>
      </c>
      <c r="E29" s="15">
        <v>1</v>
      </c>
      <c r="F29" s="18" t="s">
        <v>0</v>
      </c>
      <c r="G29" s="13">
        <f t="shared" si="1"/>
        <v>6</v>
      </c>
      <c r="H29" s="11"/>
    </row>
    <row r="30" spans="1:8" ht="31.5" customHeight="1" x14ac:dyDescent="0.25">
      <c r="A30" s="13">
        <v>16</v>
      </c>
      <c r="B30" s="19" t="s">
        <v>202</v>
      </c>
      <c r="C30" s="19" t="s">
        <v>203</v>
      </c>
      <c r="D30" s="25" t="s">
        <v>14</v>
      </c>
      <c r="E30" s="15">
        <v>1</v>
      </c>
      <c r="F30" s="15" t="s">
        <v>230</v>
      </c>
      <c r="G30" s="13">
        <f t="shared" si="1"/>
        <v>6</v>
      </c>
      <c r="H30" s="11"/>
    </row>
    <row r="31" spans="1:8" ht="31.5" customHeight="1" x14ac:dyDescent="0.25">
      <c r="A31" s="13">
        <v>17</v>
      </c>
      <c r="B31" s="19" t="s">
        <v>204</v>
      </c>
      <c r="C31" s="19" t="s">
        <v>205</v>
      </c>
      <c r="D31" s="25" t="s">
        <v>14</v>
      </c>
      <c r="E31" s="15">
        <v>1</v>
      </c>
      <c r="F31" s="18" t="s">
        <v>0</v>
      </c>
      <c r="G31" s="13">
        <f t="shared" ref="G31:G34" si="2">6*E31</f>
        <v>6</v>
      </c>
      <c r="H31" s="11"/>
    </row>
    <row r="32" spans="1:8" ht="31.5" customHeight="1" x14ac:dyDescent="0.25">
      <c r="A32" s="13">
        <v>18</v>
      </c>
      <c r="B32" s="19" t="s">
        <v>206</v>
      </c>
      <c r="C32" s="19" t="s">
        <v>207</v>
      </c>
      <c r="D32" s="25" t="s">
        <v>14</v>
      </c>
      <c r="E32" s="15">
        <v>10</v>
      </c>
      <c r="F32" s="18" t="s">
        <v>0</v>
      </c>
      <c r="G32" s="13">
        <f t="shared" si="2"/>
        <v>60</v>
      </c>
      <c r="H32" s="11"/>
    </row>
    <row r="33" spans="1:8" ht="31.5" customHeight="1" x14ac:dyDescent="0.25">
      <c r="A33" s="13">
        <v>19</v>
      </c>
      <c r="B33" s="19" t="s">
        <v>169</v>
      </c>
      <c r="C33" s="19" t="s">
        <v>208</v>
      </c>
      <c r="D33" s="25" t="s">
        <v>14</v>
      </c>
      <c r="E33" s="15">
        <v>10</v>
      </c>
      <c r="F33" s="18" t="s">
        <v>0</v>
      </c>
      <c r="G33" s="13">
        <f t="shared" si="2"/>
        <v>60</v>
      </c>
      <c r="H33" s="11"/>
    </row>
    <row r="34" spans="1:8" ht="31.5" customHeight="1" x14ac:dyDescent="0.25">
      <c r="A34" s="13">
        <v>20</v>
      </c>
      <c r="B34" s="19" t="s">
        <v>169</v>
      </c>
      <c r="C34" s="19" t="s">
        <v>209</v>
      </c>
      <c r="D34" s="25" t="s">
        <v>14</v>
      </c>
      <c r="E34" s="15">
        <v>10</v>
      </c>
      <c r="F34" s="18" t="s">
        <v>0</v>
      </c>
      <c r="G34" s="13">
        <f t="shared" si="2"/>
        <v>60</v>
      </c>
      <c r="H34" s="11"/>
    </row>
    <row r="35" spans="1:8" ht="31.5" customHeight="1" x14ac:dyDescent="0.25">
      <c r="A35" s="13">
        <v>21</v>
      </c>
      <c r="B35" s="19" t="s">
        <v>170</v>
      </c>
      <c r="C35" s="19" t="s">
        <v>210</v>
      </c>
      <c r="D35" s="25" t="s">
        <v>14</v>
      </c>
      <c r="E35" s="15">
        <v>1</v>
      </c>
      <c r="F35" s="18" t="s">
        <v>0</v>
      </c>
      <c r="G35" s="13">
        <f t="shared" ref="G35:G37" si="3">6*E35</f>
        <v>6</v>
      </c>
      <c r="H35" s="11"/>
    </row>
    <row r="36" spans="1:8" ht="31.5" customHeight="1" x14ac:dyDescent="0.25">
      <c r="A36" s="13">
        <v>22</v>
      </c>
      <c r="B36" s="19" t="s">
        <v>171</v>
      </c>
      <c r="C36" s="19" t="s">
        <v>52</v>
      </c>
      <c r="D36" s="25" t="s">
        <v>14</v>
      </c>
      <c r="E36" s="15">
        <v>1</v>
      </c>
      <c r="F36" s="18" t="s">
        <v>0</v>
      </c>
      <c r="G36" s="13">
        <f t="shared" si="3"/>
        <v>6</v>
      </c>
      <c r="H36" s="11"/>
    </row>
    <row r="37" spans="1:8" ht="31.5" customHeight="1" x14ac:dyDescent="0.25">
      <c r="A37" s="13">
        <v>23</v>
      </c>
      <c r="B37" s="19" t="s">
        <v>172</v>
      </c>
      <c r="C37" s="19" t="s">
        <v>211</v>
      </c>
      <c r="D37" s="25" t="s">
        <v>14</v>
      </c>
      <c r="E37" s="15">
        <v>1</v>
      </c>
      <c r="F37" s="18" t="s">
        <v>0</v>
      </c>
      <c r="G37" s="13">
        <f t="shared" si="3"/>
        <v>6</v>
      </c>
      <c r="H37" s="11"/>
    </row>
    <row r="38" spans="1:8" ht="31.5" customHeight="1" x14ac:dyDescent="0.25">
      <c r="A38" s="13">
        <v>24</v>
      </c>
      <c r="B38" s="19" t="s">
        <v>173</v>
      </c>
      <c r="C38" s="19" t="s">
        <v>212</v>
      </c>
      <c r="D38" s="25" t="s">
        <v>14</v>
      </c>
      <c r="E38" s="15">
        <v>3</v>
      </c>
      <c r="F38" s="18" t="s">
        <v>0</v>
      </c>
      <c r="G38" s="13">
        <f t="shared" ref="G38:G41" si="4">6*E38</f>
        <v>18</v>
      </c>
      <c r="H38" s="11"/>
    </row>
    <row r="39" spans="1:8" ht="31.5" customHeight="1" x14ac:dyDescent="0.25">
      <c r="A39" s="13">
        <v>25</v>
      </c>
      <c r="B39" s="19" t="s">
        <v>174</v>
      </c>
      <c r="C39" s="19" t="s">
        <v>213</v>
      </c>
      <c r="D39" s="25" t="s">
        <v>14</v>
      </c>
      <c r="E39" s="15">
        <v>1</v>
      </c>
      <c r="F39" s="15" t="s">
        <v>230</v>
      </c>
      <c r="G39" s="13">
        <f t="shared" si="4"/>
        <v>6</v>
      </c>
      <c r="H39" s="11"/>
    </row>
    <row r="40" spans="1:8" ht="31.5" customHeight="1" x14ac:dyDescent="0.25">
      <c r="A40" s="13">
        <v>26</v>
      </c>
      <c r="B40" s="19" t="s">
        <v>175</v>
      </c>
      <c r="C40" s="19" t="s">
        <v>214</v>
      </c>
      <c r="D40" s="25" t="s">
        <v>14</v>
      </c>
      <c r="E40" s="15">
        <v>1</v>
      </c>
      <c r="F40" s="18" t="s">
        <v>230</v>
      </c>
      <c r="G40" s="13">
        <f t="shared" si="4"/>
        <v>6</v>
      </c>
      <c r="H40" s="11"/>
    </row>
    <row r="41" spans="1:8" ht="31.5" customHeight="1" x14ac:dyDescent="0.25">
      <c r="A41" s="13">
        <v>27</v>
      </c>
      <c r="B41" s="19" t="s">
        <v>176</v>
      </c>
      <c r="C41" s="20" t="s">
        <v>215</v>
      </c>
      <c r="D41" s="25" t="s">
        <v>14</v>
      </c>
      <c r="E41" s="15">
        <v>1</v>
      </c>
      <c r="F41" s="18" t="s">
        <v>231</v>
      </c>
      <c r="G41" s="13">
        <f t="shared" si="4"/>
        <v>6</v>
      </c>
      <c r="H41" s="11"/>
    </row>
    <row r="42" spans="1:8" ht="31.5" customHeight="1" x14ac:dyDescent="0.25">
      <c r="A42" s="13">
        <v>28</v>
      </c>
      <c r="B42" s="19" t="s">
        <v>177</v>
      </c>
      <c r="C42" s="20" t="s">
        <v>216</v>
      </c>
      <c r="D42" s="25" t="s">
        <v>14</v>
      </c>
      <c r="E42" s="15">
        <v>1</v>
      </c>
      <c r="F42" s="18" t="s">
        <v>0</v>
      </c>
      <c r="G42" s="13">
        <f t="shared" ref="G42:G46" si="5">6*E42</f>
        <v>6</v>
      </c>
      <c r="H42" s="11"/>
    </row>
    <row r="43" spans="1:8" ht="31.5" customHeight="1" x14ac:dyDescent="0.25">
      <c r="A43" s="13">
        <v>29</v>
      </c>
      <c r="B43" s="19" t="s">
        <v>178</v>
      </c>
      <c r="C43" s="20" t="s">
        <v>217</v>
      </c>
      <c r="D43" s="25" t="s">
        <v>14</v>
      </c>
      <c r="E43" s="15">
        <v>1</v>
      </c>
      <c r="F43" s="18" t="s">
        <v>0</v>
      </c>
      <c r="G43" s="13">
        <f t="shared" si="5"/>
        <v>6</v>
      </c>
      <c r="H43" s="11"/>
    </row>
    <row r="44" spans="1:8" ht="31.5" customHeight="1" x14ac:dyDescent="0.25">
      <c r="A44" s="13">
        <v>30</v>
      </c>
      <c r="B44" s="19" t="s">
        <v>179</v>
      </c>
      <c r="C44" s="20" t="s">
        <v>218</v>
      </c>
      <c r="D44" s="25" t="s">
        <v>14</v>
      </c>
      <c r="E44" s="15">
        <v>1</v>
      </c>
      <c r="F44" s="18" t="s">
        <v>232</v>
      </c>
      <c r="G44" s="13">
        <f t="shared" si="5"/>
        <v>6</v>
      </c>
      <c r="H44" s="11"/>
    </row>
    <row r="45" spans="1:8" ht="31.5" customHeight="1" x14ac:dyDescent="0.25">
      <c r="A45" s="13">
        <v>31</v>
      </c>
      <c r="B45" s="19" t="s">
        <v>180</v>
      </c>
      <c r="C45" s="20" t="s">
        <v>219</v>
      </c>
      <c r="D45" s="25" t="s">
        <v>14</v>
      </c>
      <c r="E45" s="15">
        <v>1</v>
      </c>
      <c r="F45" s="18" t="s">
        <v>232</v>
      </c>
      <c r="G45" s="13">
        <f t="shared" si="5"/>
        <v>6</v>
      </c>
      <c r="H45" s="11"/>
    </row>
    <row r="46" spans="1:8" ht="31.5" customHeight="1" x14ac:dyDescent="0.25">
      <c r="A46" s="13">
        <v>32</v>
      </c>
      <c r="B46" s="21" t="s">
        <v>181</v>
      </c>
      <c r="C46" s="22" t="s">
        <v>220</v>
      </c>
      <c r="D46" s="25" t="s">
        <v>14</v>
      </c>
      <c r="E46" s="15">
        <v>1</v>
      </c>
      <c r="F46" s="18" t="s">
        <v>0</v>
      </c>
      <c r="G46" s="13">
        <f t="shared" si="5"/>
        <v>6</v>
      </c>
      <c r="H46" s="11"/>
    </row>
    <row r="47" spans="1:8" ht="31.5" customHeight="1" x14ac:dyDescent="0.25">
      <c r="A47" s="13">
        <v>33</v>
      </c>
      <c r="B47" s="21" t="s">
        <v>182</v>
      </c>
      <c r="C47" s="22" t="s">
        <v>221</v>
      </c>
      <c r="D47" s="25" t="s">
        <v>14</v>
      </c>
      <c r="E47" s="15">
        <v>1</v>
      </c>
      <c r="F47" s="18" t="s">
        <v>233</v>
      </c>
      <c r="G47" s="13">
        <f>6*E47</f>
        <v>6</v>
      </c>
      <c r="H47" s="11"/>
    </row>
    <row r="48" spans="1:8" ht="31.5" customHeight="1" x14ac:dyDescent="0.25">
      <c r="A48" s="13">
        <v>34</v>
      </c>
      <c r="B48" s="14" t="s">
        <v>183</v>
      </c>
      <c r="C48" s="22" t="s">
        <v>222</v>
      </c>
      <c r="D48" s="25" t="s">
        <v>14</v>
      </c>
      <c r="E48" s="15">
        <v>1</v>
      </c>
      <c r="F48" s="15" t="s">
        <v>0</v>
      </c>
      <c r="G48" s="13">
        <f>6*E48</f>
        <v>6</v>
      </c>
      <c r="H48" s="11"/>
    </row>
    <row r="49" spans="1:8" ht="153" x14ac:dyDescent="0.25">
      <c r="A49" s="13">
        <v>35</v>
      </c>
      <c r="B49" s="16" t="s">
        <v>184</v>
      </c>
      <c r="C49" s="22" t="s">
        <v>223</v>
      </c>
      <c r="D49" s="25" t="s">
        <v>14</v>
      </c>
      <c r="E49" s="15">
        <v>1</v>
      </c>
      <c r="F49" s="18" t="s">
        <v>0</v>
      </c>
      <c r="G49" s="13">
        <f>6*E49</f>
        <v>6</v>
      </c>
      <c r="H49" s="11"/>
    </row>
    <row r="50" spans="1:8" ht="31.5" customHeight="1" x14ac:dyDescent="0.25">
      <c r="A50" s="13">
        <v>36</v>
      </c>
      <c r="B50" s="16" t="s">
        <v>185</v>
      </c>
      <c r="C50" s="22" t="s">
        <v>224</v>
      </c>
      <c r="D50" s="25" t="s">
        <v>14</v>
      </c>
      <c r="E50" s="15">
        <v>1</v>
      </c>
      <c r="F50" s="18" t="s">
        <v>0</v>
      </c>
      <c r="G50" s="13">
        <f>6*E50</f>
        <v>6</v>
      </c>
      <c r="H50" s="11"/>
    </row>
    <row r="51" spans="1:8" ht="31.5" customHeight="1" x14ac:dyDescent="0.25">
      <c r="A51" s="13">
        <v>37</v>
      </c>
      <c r="B51" s="21" t="s">
        <v>186</v>
      </c>
      <c r="C51" s="22" t="s">
        <v>225</v>
      </c>
      <c r="D51" s="25" t="s">
        <v>14</v>
      </c>
      <c r="E51" s="15">
        <v>2</v>
      </c>
      <c r="F51" s="18" t="s">
        <v>0</v>
      </c>
      <c r="G51" s="13">
        <f t="shared" ref="G51:G52" si="6">12*E51</f>
        <v>24</v>
      </c>
      <c r="H51" s="11"/>
    </row>
    <row r="52" spans="1:8" ht="31.5" customHeight="1" x14ac:dyDescent="0.25">
      <c r="A52" s="13">
        <v>38</v>
      </c>
      <c r="B52" s="21" t="s">
        <v>187</v>
      </c>
      <c r="C52" s="22" t="s">
        <v>226</v>
      </c>
      <c r="D52" s="25" t="s">
        <v>14</v>
      </c>
      <c r="E52" s="15">
        <v>1</v>
      </c>
      <c r="F52" s="18" t="s">
        <v>0</v>
      </c>
      <c r="G52" s="13">
        <f t="shared" si="6"/>
        <v>12</v>
      </c>
      <c r="H52" s="11"/>
    </row>
    <row r="53" spans="1:8" ht="31.5" customHeight="1" x14ac:dyDescent="0.25">
      <c r="A53" s="13">
        <v>39</v>
      </c>
      <c r="B53" s="19" t="s">
        <v>188</v>
      </c>
      <c r="C53" s="20" t="s">
        <v>227</v>
      </c>
      <c r="D53" s="25" t="s">
        <v>14</v>
      </c>
      <c r="E53" s="15">
        <v>45</v>
      </c>
      <c r="F53" s="18" t="s">
        <v>0</v>
      </c>
      <c r="G53" s="13">
        <f>12*E53</f>
        <v>540</v>
      </c>
      <c r="H53" s="11"/>
    </row>
    <row r="54" spans="1:8" ht="31.5" customHeight="1" x14ac:dyDescent="0.25">
      <c r="A54" s="13">
        <v>40</v>
      </c>
      <c r="B54" s="22" t="s">
        <v>109</v>
      </c>
      <c r="C54" s="22" t="s">
        <v>110</v>
      </c>
      <c r="D54" s="25" t="s">
        <v>14</v>
      </c>
      <c r="E54" s="18">
        <v>1</v>
      </c>
      <c r="F54" s="18" t="s">
        <v>0</v>
      </c>
      <c r="G54" s="13">
        <f t="shared" ref="G54:G57" si="7">12*E54</f>
        <v>12</v>
      </c>
      <c r="H54" s="11"/>
    </row>
    <row r="55" spans="1:8" ht="31.5" customHeight="1" x14ac:dyDescent="0.25">
      <c r="A55" s="13">
        <v>41</v>
      </c>
      <c r="B55" s="22" t="s">
        <v>109</v>
      </c>
      <c r="C55" s="22" t="s">
        <v>111</v>
      </c>
      <c r="D55" s="25" t="s">
        <v>14</v>
      </c>
      <c r="E55" s="18">
        <v>4</v>
      </c>
      <c r="F55" s="18" t="s">
        <v>0</v>
      </c>
      <c r="G55" s="13">
        <f t="shared" si="7"/>
        <v>48</v>
      </c>
      <c r="H55" s="11"/>
    </row>
    <row r="56" spans="1:8" ht="31.5" customHeight="1" x14ac:dyDescent="0.25">
      <c r="A56" s="13">
        <v>42</v>
      </c>
      <c r="B56" s="22" t="s">
        <v>109</v>
      </c>
      <c r="C56" s="22" t="s">
        <v>112</v>
      </c>
      <c r="D56" s="25" t="s">
        <v>14</v>
      </c>
      <c r="E56" s="18">
        <v>1</v>
      </c>
      <c r="F56" s="18" t="s">
        <v>0</v>
      </c>
      <c r="G56" s="13">
        <f t="shared" si="7"/>
        <v>12</v>
      </c>
      <c r="H56" s="11"/>
    </row>
    <row r="57" spans="1:8" ht="31.5" customHeight="1" x14ac:dyDescent="0.25">
      <c r="A57" s="13">
        <v>43</v>
      </c>
      <c r="B57" s="22" t="s">
        <v>113</v>
      </c>
      <c r="C57" s="22" t="s">
        <v>114</v>
      </c>
      <c r="D57" s="25" t="s">
        <v>14</v>
      </c>
      <c r="E57" s="18">
        <v>1</v>
      </c>
      <c r="F57" s="18" t="s">
        <v>0</v>
      </c>
      <c r="G57" s="13">
        <f t="shared" si="7"/>
        <v>12</v>
      </c>
      <c r="H57" s="11"/>
    </row>
    <row r="58" spans="1:8" ht="15.75" customHeight="1" x14ac:dyDescent="0.25">
      <c r="A58" s="47" t="s">
        <v>11</v>
      </c>
      <c r="B58" s="46"/>
      <c r="C58" s="46"/>
      <c r="D58" s="46"/>
      <c r="E58" s="46"/>
      <c r="F58" s="46"/>
      <c r="G58" s="46"/>
      <c r="H58" s="46"/>
    </row>
    <row r="59" spans="1:8" ht="60" x14ac:dyDescent="0.25">
      <c r="A59" s="23" t="s">
        <v>10</v>
      </c>
      <c r="B59" s="13" t="s">
        <v>9</v>
      </c>
      <c r="C59" s="13" t="s">
        <v>8</v>
      </c>
      <c r="D59" s="13" t="s">
        <v>7</v>
      </c>
      <c r="E59" s="13" t="s">
        <v>6</v>
      </c>
      <c r="F59" s="13" t="s">
        <v>5</v>
      </c>
      <c r="G59" s="13" t="s">
        <v>4</v>
      </c>
      <c r="H59" s="13" t="s">
        <v>20</v>
      </c>
    </row>
    <row r="60" spans="1:8" ht="15.75" customHeight="1" x14ac:dyDescent="0.25">
      <c r="A60" s="24">
        <v>1</v>
      </c>
      <c r="B60" s="14" t="s">
        <v>159</v>
      </c>
      <c r="C60" s="22" t="s">
        <v>160</v>
      </c>
      <c r="D60" s="25" t="s">
        <v>1</v>
      </c>
      <c r="E60" s="25">
        <v>1</v>
      </c>
      <c r="F60" s="25" t="s">
        <v>0</v>
      </c>
      <c r="G60" s="13">
        <f t="shared" ref="G60:G63" si="8">6*E60</f>
        <v>6</v>
      </c>
      <c r="H60" s="11"/>
    </row>
    <row r="61" spans="1:8" ht="15.75" customHeight="1" x14ac:dyDescent="0.25">
      <c r="A61" s="24">
        <v>2</v>
      </c>
      <c r="B61" s="14" t="s">
        <v>161</v>
      </c>
      <c r="C61" s="26" t="s">
        <v>160</v>
      </c>
      <c r="D61" s="25" t="s">
        <v>1</v>
      </c>
      <c r="E61" s="25">
        <v>2</v>
      </c>
      <c r="F61" s="25" t="s">
        <v>0</v>
      </c>
      <c r="G61" s="13">
        <f t="shared" si="8"/>
        <v>12</v>
      </c>
      <c r="H61" s="11"/>
    </row>
    <row r="62" spans="1:8" ht="15.75" customHeight="1" x14ac:dyDescent="0.25">
      <c r="A62" s="24">
        <v>3</v>
      </c>
      <c r="B62" s="14" t="s">
        <v>162</v>
      </c>
      <c r="C62" s="26" t="s">
        <v>160</v>
      </c>
      <c r="D62" s="25" t="s">
        <v>1</v>
      </c>
      <c r="E62" s="25">
        <v>1</v>
      </c>
      <c r="F62" s="25" t="s">
        <v>0</v>
      </c>
      <c r="G62" s="13">
        <f t="shared" si="8"/>
        <v>6</v>
      </c>
      <c r="H62" s="11"/>
    </row>
    <row r="63" spans="1:8" ht="45" customHeight="1" x14ac:dyDescent="0.25">
      <c r="A63" s="24">
        <v>4</v>
      </c>
      <c r="B63" s="14" t="s">
        <v>163</v>
      </c>
      <c r="C63" s="26" t="s">
        <v>160</v>
      </c>
      <c r="D63" s="25" t="s">
        <v>1</v>
      </c>
      <c r="E63" s="25">
        <v>1</v>
      </c>
      <c r="F63" s="25" t="s">
        <v>0</v>
      </c>
      <c r="G63" s="13">
        <f t="shared" si="8"/>
        <v>6</v>
      </c>
      <c r="H63" s="11"/>
    </row>
    <row r="64" spans="1:8" ht="15.75" customHeight="1" x14ac:dyDescent="0.3">
      <c r="A64" s="58" t="s">
        <v>32</v>
      </c>
      <c r="B64" s="58"/>
      <c r="C64" s="58"/>
      <c r="D64" s="58"/>
      <c r="E64" s="58"/>
      <c r="F64" s="58"/>
      <c r="G64" s="58"/>
      <c r="H64" s="58"/>
    </row>
    <row r="65" spans="1:8" ht="44.25" customHeight="1" x14ac:dyDescent="0.25">
      <c r="A65" s="27" t="s">
        <v>10</v>
      </c>
      <c r="B65" s="25" t="s">
        <v>9</v>
      </c>
      <c r="C65" s="13" t="s">
        <v>8</v>
      </c>
      <c r="D65" s="25" t="s">
        <v>7</v>
      </c>
      <c r="E65" s="25" t="s">
        <v>6</v>
      </c>
      <c r="F65" s="25" t="s">
        <v>5</v>
      </c>
      <c r="G65" s="13" t="s">
        <v>4</v>
      </c>
      <c r="H65" s="13" t="s">
        <v>20</v>
      </c>
    </row>
    <row r="66" spans="1:8" ht="44.25" customHeight="1" x14ac:dyDescent="0.25">
      <c r="A66" s="27">
        <v>1</v>
      </c>
      <c r="B66" s="19" t="s">
        <v>253</v>
      </c>
      <c r="C66" s="28" t="s">
        <v>254</v>
      </c>
      <c r="D66" s="25" t="s">
        <v>14</v>
      </c>
      <c r="E66" s="29">
        <v>2</v>
      </c>
      <c r="F66" s="29" t="s">
        <v>255</v>
      </c>
      <c r="G66" s="29">
        <v>2</v>
      </c>
      <c r="H66" s="13"/>
    </row>
    <row r="67" spans="1:8" ht="44.25" customHeight="1" x14ac:dyDescent="0.25">
      <c r="A67" s="27">
        <v>2</v>
      </c>
      <c r="B67" s="19" t="s">
        <v>234</v>
      </c>
      <c r="C67" s="28" t="s">
        <v>235</v>
      </c>
      <c r="D67" s="25" t="s">
        <v>14</v>
      </c>
      <c r="E67" s="29">
        <v>25</v>
      </c>
      <c r="F67" s="29" t="s">
        <v>72</v>
      </c>
      <c r="G67" s="29">
        <v>25</v>
      </c>
      <c r="H67" s="13"/>
    </row>
    <row r="68" spans="1:8" ht="44.25" customHeight="1" x14ac:dyDescent="0.25">
      <c r="A68" s="27">
        <v>3</v>
      </c>
      <c r="B68" s="19" t="s">
        <v>236</v>
      </c>
      <c r="C68" s="28" t="s">
        <v>237</v>
      </c>
      <c r="D68" s="25" t="s">
        <v>14</v>
      </c>
      <c r="E68" s="29">
        <v>10</v>
      </c>
      <c r="F68" s="29" t="s">
        <v>72</v>
      </c>
      <c r="G68" s="29">
        <v>10</v>
      </c>
      <c r="H68" s="13"/>
    </row>
    <row r="69" spans="1:8" ht="44.25" customHeight="1" x14ac:dyDescent="0.25">
      <c r="A69" s="27">
        <v>4</v>
      </c>
      <c r="B69" s="19" t="s">
        <v>238</v>
      </c>
      <c r="C69" s="22" t="s">
        <v>52</v>
      </c>
      <c r="D69" s="25" t="s">
        <v>14</v>
      </c>
      <c r="E69" s="29">
        <v>2</v>
      </c>
      <c r="F69" s="29" t="s">
        <v>0</v>
      </c>
      <c r="G69" s="29">
        <v>2</v>
      </c>
      <c r="H69" s="13"/>
    </row>
    <row r="70" spans="1:8" ht="44.25" customHeight="1" x14ac:dyDescent="0.25">
      <c r="A70" s="27">
        <v>5</v>
      </c>
      <c r="B70" s="20" t="s">
        <v>239</v>
      </c>
      <c r="C70" s="22" t="s">
        <v>52</v>
      </c>
      <c r="D70" s="25" t="s">
        <v>14</v>
      </c>
      <c r="E70" s="29">
        <v>2</v>
      </c>
      <c r="F70" s="15" t="s">
        <v>0</v>
      </c>
      <c r="G70" s="29">
        <v>2</v>
      </c>
      <c r="H70" s="13"/>
    </row>
    <row r="71" spans="1:8" ht="44.25" customHeight="1" x14ac:dyDescent="0.25">
      <c r="A71" s="27">
        <v>6</v>
      </c>
      <c r="B71" s="20" t="s">
        <v>240</v>
      </c>
      <c r="C71" s="22" t="s">
        <v>52</v>
      </c>
      <c r="D71" s="25" t="s">
        <v>14</v>
      </c>
      <c r="E71" s="29">
        <v>1</v>
      </c>
      <c r="F71" s="15" t="s">
        <v>256</v>
      </c>
      <c r="G71" s="29">
        <v>1</v>
      </c>
      <c r="H71" s="13"/>
    </row>
    <row r="72" spans="1:8" ht="44.25" customHeight="1" x14ac:dyDescent="0.25">
      <c r="A72" s="27">
        <v>7</v>
      </c>
      <c r="B72" s="20" t="s">
        <v>241</v>
      </c>
      <c r="C72" s="22" t="s">
        <v>242</v>
      </c>
      <c r="D72" s="25" t="s">
        <v>14</v>
      </c>
      <c r="E72" s="29">
        <v>1</v>
      </c>
      <c r="F72" s="15" t="s">
        <v>256</v>
      </c>
      <c r="G72" s="29">
        <v>1</v>
      </c>
      <c r="H72" s="13"/>
    </row>
    <row r="73" spans="1:8" ht="44.25" customHeight="1" x14ac:dyDescent="0.25">
      <c r="A73" s="27">
        <v>8</v>
      </c>
      <c r="B73" s="19" t="s">
        <v>247</v>
      </c>
      <c r="C73" s="22" t="s">
        <v>52</v>
      </c>
      <c r="D73" s="25" t="s">
        <v>14</v>
      </c>
      <c r="E73" s="29">
        <v>1</v>
      </c>
      <c r="F73" s="15" t="s">
        <v>257</v>
      </c>
      <c r="G73" s="29">
        <v>1</v>
      </c>
      <c r="H73" s="13"/>
    </row>
    <row r="74" spans="1:8" ht="44.25" customHeight="1" x14ac:dyDescent="0.25">
      <c r="A74" s="27">
        <v>9</v>
      </c>
      <c r="B74" s="19" t="s">
        <v>248</v>
      </c>
      <c r="C74" s="22" t="s">
        <v>52</v>
      </c>
      <c r="D74" s="25" t="s">
        <v>14</v>
      </c>
      <c r="E74" s="29">
        <v>1</v>
      </c>
      <c r="F74" s="15" t="s">
        <v>257</v>
      </c>
      <c r="G74" s="29">
        <v>1</v>
      </c>
      <c r="H74" s="13"/>
    </row>
    <row r="75" spans="1:8" ht="44.25" customHeight="1" x14ac:dyDescent="0.25">
      <c r="A75" s="27">
        <v>10</v>
      </c>
      <c r="B75" s="19" t="s">
        <v>249</v>
      </c>
      <c r="C75" s="22" t="s">
        <v>250</v>
      </c>
      <c r="D75" s="25" t="s">
        <v>14</v>
      </c>
      <c r="E75" s="29">
        <v>2</v>
      </c>
      <c r="F75" s="15" t="s">
        <v>256</v>
      </c>
      <c r="G75" s="29">
        <v>2</v>
      </c>
      <c r="H75" s="13"/>
    </row>
  </sheetData>
  <mergeCells count="16">
    <mergeCell ref="A1:H1"/>
    <mergeCell ref="A2:H2"/>
    <mergeCell ref="A3:H3"/>
    <mergeCell ref="A4:H4"/>
    <mergeCell ref="A10:B10"/>
    <mergeCell ref="C10:H10"/>
    <mergeCell ref="A58:H58"/>
    <mergeCell ref="A5:H5"/>
    <mergeCell ref="A64:H64"/>
    <mergeCell ref="A11:H11"/>
    <mergeCell ref="A12:H12"/>
    <mergeCell ref="A13:H13"/>
    <mergeCell ref="A6:H6"/>
    <mergeCell ref="A7:H7"/>
    <mergeCell ref="A8:H8"/>
    <mergeCell ref="A9:H9"/>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G6"/>
  <sheetViews>
    <sheetView zoomScaleNormal="100" workbookViewId="0">
      <selection activeCell="B18" sqref="B18"/>
    </sheetView>
  </sheetViews>
  <sheetFormatPr defaultColWidth="14.42578125" defaultRowHeight="15" customHeight="1" x14ac:dyDescent="0.2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14.42578125" style="1" customWidth="1"/>
    <col min="8" max="10" width="8.7109375" style="1" customWidth="1"/>
    <col min="11" max="16384" width="14.42578125" style="1"/>
  </cols>
  <sheetData>
    <row r="1" spans="1:7" ht="72" customHeight="1" x14ac:dyDescent="0.25">
      <c r="A1" s="61" t="s">
        <v>261</v>
      </c>
      <c r="B1" s="62"/>
      <c r="C1" s="62"/>
      <c r="D1" s="62"/>
      <c r="E1" s="62"/>
      <c r="F1" s="62"/>
      <c r="G1" s="62"/>
    </row>
    <row r="2" spans="1:7" ht="22.5" customHeight="1" x14ac:dyDescent="0.25">
      <c r="A2" s="59" t="s">
        <v>33</v>
      </c>
      <c r="B2" s="60"/>
      <c r="C2" s="60"/>
      <c r="D2" s="60"/>
      <c r="E2" s="60"/>
      <c r="F2" s="60"/>
      <c r="G2" s="60"/>
    </row>
    <row r="3" spans="1:7" ht="30" x14ac:dyDescent="0.25">
      <c r="A3" s="2" t="s">
        <v>10</v>
      </c>
      <c r="B3" s="2" t="s">
        <v>9</v>
      </c>
      <c r="C3" s="3" t="s">
        <v>8</v>
      </c>
      <c r="D3" s="2" t="s">
        <v>7</v>
      </c>
      <c r="E3" s="2" t="s">
        <v>6</v>
      </c>
      <c r="F3" s="2" t="s">
        <v>5</v>
      </c>
      <c r="G3" s="2" t="s">
        <v>34</v>
      </c>
    </row>
    <row r="4" spans="1:7" ht="63.75" x14ac:dyDescent="0.25">
      <c r="A4" s="4">
        <v>1</v>
      </c>
      <c r="B4" s="9" t="s">
        <v>91</v>
      </c>
      <c r="C4" s="10" t="s">
        <v>92</v>
      </c>
      <c r="D4" s="4" t="s">
        <v>29</v>
      </c>
      <c r="E4" s="4">
        <v>1</v>
      </c>
      <c r="F4" s="6"/>
      <c r="G4" s="5"/>
    </row>
    <row r="5" spans="1:7" ht="38.25" x14ac:dyDescent="0.25">
      <c r="A5" s="4">
        <v>2</v>
      </c>
      <c r="B5" s="9" t="s">
        <v>93</v>
      </c>
      <c r="C5" s="10" t="s">
        <v>94</v>
      </c>
      <c r="D5" s="4" t="s">
        <v>29</v>
      </c>
      <c r="E5" s="4">
        <v>1</v>
      </c>
      <c r="F5" s="6"/>
      <c r="G5" s="5"/>
    </row>
    <row r="6" spans="1:7" ht="204" x14ac:dyDescent="0.25">
      <c r="A6" s="4">
        <v>3</v>
      </c>
      <c r="B6" s="8" t="s">
        <v>95</v>
      </c>
      <c r="C6" s="10" t="s">
        <v>96</v>
      </c>
      <c r="D6" s="4" t="s">
        <v>29</v>
      </c>
      <c r="E6" s="4">
        <v>1</v>
      </c>
      <c r="F6" s="6"/>
      <c r="G6" s="5"/>
    </row>
  </sheetData>
  <mergeCells count="2">
    <mergeCell ref="A2:G2"/>
    <mergeCell ref="A1:G1"/>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Пользователь Windows</cp:lastModifiedBy>
  <dcterms:created xsi:type="dcterms:W3CDTF">2023-01-11T12:24:27Z</dcterms:created>
  <dcterms:modified xsi:type="dcterms:W3CDTF">2023-03-14T06:02:07Z</dcterms:modified>
</cp:coreProperties>
</file>